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435" windowHeight="7485"/>
  </bookViews>
  <sheets>
    <sheet name="FOG 15" sheetId="2" r:id="rId1"/>
    <sheet name="FOG R" sheetId="4" r:id="rId2"/>
    <sheet name="FOG N" sheetId="8" r:id="rId3"/>
    <sheet name="FOW" sheetId="13" r:id="rId4"/>
    <sheet name="DBM" sheetId="11" r:id="rId5"/>
    <sheet name="DBMM" sheetId="6" r:id="rId6"/>
    <sheet name="SAGA" sheetId="10" r:id="rId7"/>
    <sheet name="Bolt Action" sheetId="12" r:id="rId8"/>
    <sheet name="Epic Armagedon" sheetId="14" r:id="rId9"/>
  </sheets>
  <calcPr calcId="145621"/>
</workbook>
</file>

<file path=xl/calcChain.xml><?xml version="1.0" encoding="utf-8"?>
<calcChain xmlns="http://schemas.openxmlformats.org/spreadsheetml/2006/main">
  <c r="P13" i="12" l="1"/>
  <c r="R13" i="12" s="1"/>
  <c r="O13" i="12"/>
  <c r="Q13" i="12" s="1"/>
  <c r="P12" i="12"/>
  <c r="R12" i="12" s="1"/>
  <c r="O12" i="12"/>
  <c r="Q12" i="12" s="1"/>
  <c r="P11" i="12"/>
  <c r="O11" i="12"/>
  <c r="S11" i="12" s="1"/>
  <c r="P10" i="12"/>
  <c r="R10" i="12" s="1"/>
  <c r="O10" i="12"/>
  <c r="S10" i="12" s="1"/>
  <c r="P9" i="12"/>
  <c r="R9" i="12" s="1"/>
  <c r="O9" i="12"/>
  <c r="Q9" i="12" s="1"/>
  <c r="P8" i="12"/>
  <c r="R8" i="12" s="1"/>
  <c r="O8" i="12"/>
  <c r="S8" i="12" s="1"/>
  <c r="Q10" i="12" l="1"/>
  <c r="Q11" i="12"/>
  <c r="S12" i="12"/>
  <c r="Q8" i="12"/>
  <c r="R11" i="12"/>
  <c r="S9" i="12"/>
  <c r="S13" i="12"/>
</calcChain>
</file>

<file path=xl/sharedStrings.xml><?xml version="1.0" encoding="utf-8"?>
<sst xmlns="http://schemas.openxmlformats.org/spreadsheetml/2006/main" count="482" uniqueCount="316">
  <si>
    <t>Total</t>
  </si>
  <si>
    <t>MKWS</t>
  </si>
  <si>
    <t>Central London</t>
  </si>
  <si>
    <t>WAR</t>
  </si>
  <si>
    <t>Peter Card</t>
  </si>
  <si>
    <t>Oxford</t>
  </si>
  <si>
    <t>Round</t>
  </si>
  <si>
    <t>Opponent</t>
  </si>
  <si>
    <t>Graham Evans</t>
  </si>
  <si>
    <t>Pinner</t>
  </si>
  <si>
    <t>Dave Ruddock</t>
  </si>
  <si>
    <t>MAWS</t>
  </si>
  <si>
    <t>Robert Taylor</t>
  </si>
  <si>
    <t>Halifax</t>
  </si>
  <si>
    <t>Wayne Dare</t>
  </si>
  <si>
    <t>Reigate</t>
  </si>
  <si>
    <t>Rich Love</t>
  </si>
  <si>
    <t>Solent</t>
  </si>
  <si>
    <t>Phil Powell</t>
  </si>
  <si>
    <t>Graham Briggs</t>
  </si>
  <si>
    <t>Durham</t>
  </si>
  <si>
    <t>Harrison Pearce</t>
  </si>
  <si>
    <t>Gordon Jamieson</t>
  </si>
  <si>
    <t>Paul Johnston</t>
  </si>
  <si>
    <t>York</t>
  </si>
  <si>
    <t>John Patrick</t>
  </si>
  <si>
    <t>Dave Saunders</t>
  </si>
  <si>
    <t>Lynda Fairhurst</t>
  </si>
  <si>
    <t>Jon Akers</t>
  </si>
  <si>
    <t>Independent</t>
  </si>
  <si>
    <t>Army</t>
  </si>
  <si>
    <t>Dailami</t>
  </si>
  <si>
    <t>Early Achaemenid Persian</t>
  </si>
  <si>
    <t>Ghaznavid</t>
  </si>
  <si>
    <t>Scores for FOG: AM 15mm period</t>
  </si>
  <si>
    <t>Andy Kitcher</t>
  </si>
  <si>
    <t>Pete Dalby</t>
  </si>
  <si>
    <t>Don Avis</t>
  </si>
  <si>
    <t>Kevin Johnson</t>
  </si>
  <si>
    <t>Richard Bodley-Scott</t>
  </si>
  <si>
    <t>Lance Flint</t>
  </si>
  <si>
    <t>Farnborough</t>
  </si>
  <si>
    <t>Nigel Poole</t>
  </si>
  <si>
    <t>Paddy Bray</t>
  </si>
  <si>
    <t>Scores for DBMM</t>
  </si>
  <si>
    <t>Scores for FOG: Rennaissance</t>
  </si>
  <si>
    <t>Scores for FOG: Napoleonic</t>
  </si>
  <si>
    <t>Greg Mann</t>
  </si>
  <si>
    <t>Essex</t>
  </si>
  <si>
    <t>Dave Mather</t>
  </si>
  <si>
    <t>Jim Gibson</t>
  </si>
  <si>
    <t>Adrian Clarke</t>
  </si>
  <si>
    <t>Steve Rathgay</t>
  </si>
  <si>
    <t>Ian Austin</t>
  </si>
  <si>
    <t>Keith Nathan</t>
  </si>
  <si>
    <t>John Fletcher</t>
  </si>
  <si>
    <t>Peter Kershaw</t>
  </si>
  <si>
    <t>Westgate Warriors</t>
  </si>
  <si>
    <t>Mike Pickering</t>
  </si>
  <si>
    <t>Ian</t>
  </si>
  <si>
    <t>Chris Smith</t>
  </si>
  <si>
    <t>Dave</t>
  </si>
  <si>
    <t>Gareth Evans</t>
  </si>
  <si>
    <t>Brendon Cummins</t>
  </si>
  <si>
    <t>Ben Allen</t>
  </si>
  <si>
    <t>Paul Cummins</t>
  </si>
  <si>
    <t>Dave Madigan</t>
  </si>
  <si>
    <t>Steve Murton</t>
  </si>
  <si>
    <t>Terry Shaw</t>
  </si>
  <si>
    <t>Chris Marston</t>
  </si>
  <si>
    <t>Scores for SAGA</t>
  </si>
  <si>
    <t>Austrian Infantry Corps, Army of Italy 1809</t>
  </si>
  <si>
    <t>French Infantry Corps 1809</t>
  </si>
  <si>
    <t>Tom Frankland</t>
  </si>
  <si>
    <t>Warband</t>
  </si>
  <si>
    <t>Ian Hunter</t>
  </si>
  <si>
    <t>Cameron Mather</t>
  </si>
  <si>
    <t>Wessex</t>
  </si>
  <si>
    <t>Steve Brown</t>
  </si>
  <si>
    <t>Keith Pullen</t>
  </si>
  <si>
    <t>Dave Finnigan</t>
  </si>
  <si>
    <t>Classical Indian</t>
  </si>
  <si>
    <t>Albanian</t>
  </si>
  <si>
    <t>Arab Conquest</t>
  </si>
  <si>
    <t>Alasdair Harley</t>
  </si>
  <si>
    <t>Keith Spedding</t>
  </si>
  <si>
    <t>October</t>
  </si>
  <si>
    <t>Andy Gilbert</t>
  </si>
  <si>
    <t>Trunkie</t>
  </si>
  <si>
    <t>Craig Barr</t>
  </si>
  <si>
    <t>Mike Bowles</t>
  </si>
  <si>
    <t>BHGS CHALLENGE 2014</t>
  </si>
  <si>
    <t>Andy Ellis</t>
  </si>
  <si>
    <t>Impalers</t>
  </si>
  <si>
    <t>Nik Sharp</t>
  </si>
  <si>
    <t>Warlords</t>
  </si>
  <si>
    <t>David Bannister</t>
  </si>
  <si>
    <t>Richard Jeffrey-Cook</t>
  </si>
  <si>
    <t>Lee Sanders</t>
  </si>
  <si>
    <t>PAW</t>
  </si>
  <si>
    <t>Dino Monticoli</t>
  </si>
  <si>
    <t>Alumwell</t>
  </si>
  <si>
    <t>Dave Handley</t>
  </si>
  <si>
    <t>Bunshop</t>
  </si>
  <si>
    <t>Mercenary</t>
  </si>
  <si>
    <t>Malcolm Gordon</t>
  </si>
  <si>
    <t>DWG</t>
  </si>
  <si>
    <t>John Hogan</t>
  </si>
  <si>
    <t>Graeme Carroll</t>
  </si>
  <si>
    <t>Martyn Simpson</t>
  </si>
  <si>
    <t>Paul Westmore</t>
  </si>
  <si>
    <t>Old Sows</t>
  </si>
  <si>
    <t>Kevin Ellis</t>
  </si>
  <si>
    <t>Impales</t>
  </si>
  <si>
    <t>John Edwards</t>
  </si>
  <si>
    <t>Gloucester</t>
  </si>
  <si>
    <t>Santa Hermandad Castillian</t>
  </si>
  <si>
    <t>Yuan Chinese</t>
  </si>
  <si>
    <t>Ordonnance French</t>
  </si>
  <si>
    <t>Kofun nara Japanese</t>
  </si>
  <si>
    <t>Moldavian</t>
  </si>
  <si>
    <t>Ming Chinese</t>
  </si>
  <si>
    <t>Later Swedish</t>
  </si>
  <si>
    <t>Fanatic Berber</t>
  </si>
  <si>
    <t>Samnite</t>
  </si>
  <si>
    <t>Early Hungarian</t>
  </si>
  <si>
    <t>Feudal Catalan</t>
  </si>
  <si>
    <t>HYW (continental)</t>
  </si>
  <si>
    <t>HYW(continental)</t>
  </si>
  <si>
    <t>Later Serbian</t>
  </si>
  <si>
    <t>Later Anglo Irish</t>
  </si>
  <si>
    <t>Late Heian to muromachi Japanese</t>
  </si>
  <si>
    <t>Warring States-Western Han</t>
  </si>
  <si>
    <t>Later Seleucid</t>
  </si>
  <si>
    <t>Later Carthanginian</t>
  </si>
  <si>
    <t>Mid Republican Roman</t>
  </si>
  <si>
    <t>Catalan Company</t>
  </si>
  <si>
    <t>Ben Jones</t>
  </si>
  <si>
    <t>Dave Allen</t>
  </si>
  <si>
    <t>Martin van Tol</t>
  </si>
  <si>
    <t>Clevedon</t>
  </si>
  <si>
    <t>Adrian Steer</t>
  </si>
  <si>
    <t>Colin Betts</t>
  </si>
  <si>
    <t>Paul Kitcher</t>
  </si>
  <si>
    <t>Ilford</t>
  </si>
  <si>
    <t>Bob Amey</t>
  </si>
  <si>
    <t>Simon LeRay-Meyer</t>
  </si>
  <si>
    <t>Ray Boyles</t>
  </si>
  <si>
    <t>Brian Holmes</t>
  </si>
  <si>
    <t>Fredric Bohm</t>
  </si>
  <si>
    <t>Decima</t>
  </si>
  <si>
    <t>Dave Redhead</t>
  </si>
  <si>
    <t>Bob Medcraft</t>
  </si>
  <si>
    <t>Nigel Emsen</t>
  </si>
  <si>
    <t>Solent Southampton</t>
  </si>
  <si>
    <t>BOLT ACTION BHGS CHALLENGE 2014</t>
  </si>
  <si>
    <t>Game 1</t>
  </si>
  <si>
    <t>Game 2</t>
  </si>
  <si>
    <t>Game 3</t>
  </si>
  <si>
    <t>Game 4</t>
  </si>
  <si>
    <t>Game 5</t>
  </si>
  <si>
    <t>Game 6</t>
  </si>
  <si>
    <t>AVG Attrition</t>
  </si>
  <si>
    <t>AVG Points</t>
  </si>
  <si>
    <t xml:space="preserve">Points </t>
  </si>
  <si>
    <t>Attrition</t>
  </si>
  <si>
    <t>Overall</t>
  </si>
  <si>
    <t>Gary</t>
  </si>
  <si>
    <t>Bob</t>
  </si>
  <si>
    <t>Dai</t>
  </si>
  <si>
    <t>Rich</t>
  </si>
  <si>
    <t>1st</t>
  </si>
  <si>
    <t>2nd</t>
  </si>
  <si>
    <t>3rd</t>
  </si>
  <si>
    <t>4th</t>
  </si>
  <si>
    <t>5th</t>
  </si>
  <si>
    <t>6th</t>
  </si>
  <si>
    <t>Army's</t>
  </si>
  <si>
    <t>Player</t>
  </si>
  <si>
    <t>Japan's</t>
  </si>
  <si>
    <t>US Rangers</t>
  </si>
  <si>
    <t>French</t>
  </si>
  <si>
    <t>German SS</t>
  </si>
  <si>
    <t>Dads Army</t>
  </si>
  <si>
    <t>French WoR Huguenot</t>
  </si>
  <si>
    <t>Early Gustavan Swedish</t>
  </si>
  <si>
    <t>West Sudanese</t>
  </si>
  <si>
    <t>Early Russian</t>
  </si>
  <si>
    <t>Colonial Dutch</t>
  </si>
  <si>
    <t>Early 17th Century French</t>
  </si>
  <si>
    <t>Early TYW German Catholic</t>
  </si>
  <si>
    <t>Later Imperial Austrian</t>
  </si>
  <si>
    <t>Japanese</t>
  </si>
  <si>
    <t>Hungarian-Transylvanian</t>
  </si>
  <si>
    <t>Tuareg</t>
  </si>
  <si>
    <t>Aviz Portugese</t>
  </si>
  <si>
    <t>Jurchen, Later Jin and Qing</t>
  </si>
  <si>
    <t>Early TYW German Protestant</t>
  </si>
  <si>
    <t>Year</t>
  </si>
  <si>
    <t>High Wycombe</t>
  </si>
  <si>
    <t>Glenn Harrison</t>
  </si>
  <si>
    <t>Stafford</t>
  </si>
  <si>
    <t>Army of Italy 1812</t>
  </si>
  <si>
    <t>Russian Infantry Corps 1812</t>
  </si>
  <si>
    <t>Anglo-Portuguese 1810-11</t>
  </si>
  <si>
    <t>Mixed Army Corps (Prussian) 1814</t>
  </si>
  <si>
    <t>Graham Coates</t>
  </si>
  <si>
    <t>Mark Birch</t>
  </si>
  <si>
    <t>Richard Malpas</t>
  </si>
  <si>
    <t>Kerry</t>
  </si>
  <si>
    <t>Ian Mackay</t>
  </si>
  <si>
    <t>John Oliver</t>
  </si>
  <si>
    <t>Graham Baston</t>
  </si>
  <si>
    <t>Irish - Str. 3</t>
  </si>
  <si>
    <t>Anglo-Saxons - Str. 2</t>
  </si>
  <si>
    <t>Irish - Str. 2</t>
  </si>
  <si>
    <t>Jomsvikings - Str. 7</t>
  </si>
  <si>
    <t>Vikings - Str. 4</t>
  </si>
  <si>
    <t>Strathclyde Welsh - Str. 4</t>
  </si>
  <si>
    <t>Capetian Franks - Str. 5</t>
  </si>
  <si>
    <t>Irish - Str. 5</t>
  </si>
  <si>
    <t>Welsh - Str. 5</t>
  </si>
  <si>
    <t>Scores for DBM</t>
  </si>
  <si>
    <t>Darrell Pearce</t>
  </si>
  <si>
    <t>Jer Morgan (Umpire)</t>
  </si>
  <si>
    <t>Terrapins</t>
  </si>
  <si>
    <t>Chris Proudfoot</t>
  </si>
  <si>
    <t>Richard Lockwood</t>
  </si>
  <si>
    <t>John Vaughn</t>
  </si>
  <si>
    <t>Coltishall Cowards</t>
  </si>
  <si>
    <t>Drew Jarman</t>
  </si>
  <si>
    <t>Essex Warriors</t>
  </si>
  <si>
    <t>Edward Gilhead</t>
  </si>
  <si>
    <t>Clapham</t>
  </si>
  <si>
    <t>Abbasids 850 AD (M)</t>
  </si>
  <si>
    <t>Serbian Empire 1381 AD (M)</t>
  </si>
  <si>
    <t>Early Hungarian 1240 AD (M)</t>
  </si>
  <si>
    <t>Graeco Bactrian 130 BC (M)</t>
  </si>
  <si>
    <t>Early Armenian 245 AD (M)</t>
  </si>
  <si>
    <t>Umpire</t>
  </si>
  <si>
    <t>Marian Roman 53 BC (MM)</t>
  </si>
  <si>
    <t>Tudor English 1487 AD (MM)</t>
  </si>
  <si>
    <t>W Frank or Norman 101AD (M)</t>
  </si>
  <si>
    <t>Medieval Portugese 1385 AD (M)</t>
  </si>
  <si>
    <t>Patrician Roman 455 AD (M)</t>
  </si>
  <si>
    <t>Pete Haines</t>
  </si>
  <si>
    <t>Gentlemen Players</t>
  </si>
  <si>
    <t>GDWS</t>
  </si>
  <si>
    <t>Dorset Irregulars</t>
  </si>
  <si>
    <t>Freelance</t>
  </si>
  <si>
    <t>Roger Greenwood</t>
  </si>
  <si>
    <t>Locomotiv Leeds</t>
  </si>
  <si>
    <t>Ray Briggs</t>
  </si>
  <si>
    <t>Guildford</t>
  </si>
  <si>
    <t>Ian Simms</t>
  </si>
  <si>
    <t>Phil Hosker</t>
  </si>
  <si>
    <t>Stephen Jones</t>
  </si>
  <si>
    <t>Adrian Coombs-Hoar</t>
  </si>
  <si>
    <t>Marc Priest</t>
  </si>
  <si>
    <t>Western Chou and Spring and Autumn Chinese</t>
  </si>
  <si>
    <t>Middle Assyrian and Early Neo-Assyrian</t>
  </si>
  <si>
    <t>Later Sargonid Assyrian</t>
  </si>
  <si>
    <t>Early Sumerian</t>
  </si>
  <si>
    <t>Kushite Egyptian</t>
  </si>
  <si>
    <t>Neo-Assyrian Empire</t>
  </si>
  <si>
    <t>Lybian Egyptian</t>
  </si>
  <si>
    <t>Lydian</t>
  </si>
  <si>
    <t>Hittite Empire</t>
  </si>
  <si>
    <t>Skythian</t>
  </si>
  <si>
    <t>Syro-Canaanite and Ugaritic</t>
  </si>
  <si>
    <t xml:space="preserve">Minoan and Early Mycenaean </t>
  </si>
  <si>
    <t>New Kingdom Egyptian</t>
  </si>
  <si>
    <t>Early Vietnamese</t>
  </si>
  <si>
    <t>Sea Peoples</t>
  </si>
  <si>
    <t>Early Carthaginian</t>
  </si>
  <si>
    <t>Scores for Flames of War</t>
  </si>
  <si>
    <t>James Hamilton</t>
  </si>
  <si>
    <t>Peter Simpson</t>
  </si>
  <si>
    <t>Keith Martin-Smith</t>
  </si>
  <si>
    <t>No Club</t>
  </si>
  <si>
    <t>Mark Clarke</t>
  </si>
  <si>
    <t>Will Denham</t>
  </si>
  <si>
    <t>Mike Parker</t>
  </si>
  <si>
    <t>David Fairhurst</t>
  </si>
  <si>
    <t>ID</t>
  </si>
  <si>
    <t>Club</t>
  </si>
  <si>
    <t>Opp 1</t>
  </si>
  <si>
    <t>Points</t>
  </si>
  <si>
    <t>Opp 2</t>
  </si>
  <si>
    <t>Opp 3</t>
  </si>
  <si>
    <t>Opp 4</t>
  </si>
  <si>
    <t>Opp 5</t>
  </si>
  <si>
    <t>Grand</t>
  </si>
  <si>
    <t>Richard Laking</t>
  </si>
  <si>
    <t>Clapham Wargamers Guild</t>
  </si>
  <si>
    <t>Death Korps of Krieg</t>
  </si>
  <si>
    <t>David Thomas</t>
  </si>
  <si>
    <t>Codex Marines</t>
  </si>
  <si>
    <t>Tim Hunt</t>
  </si>
  <si>
    <t>Harrogate And Ripon District</t>
  </si>
  <si>
    <t>Steel Legion</t>
  </si>
  <si>
    <t>Mike Thomas</t>
  </si>
  <si>
    <t>Thousand Sons</t>
  </si>
  <si>
    <t>David Bartley</t>
  </si>
  <si>
    <t>Tanelorn</t>
  </si>
  <si>
    <t>Tyranids</t>
  </si>
  <si>
    <t>Mark Preston</t>
  </si>
  <si>
    <t>AMTL</t>
  </si>
  <si>
    <t>Kevin Bott</t>
  </si>
  <si>
    <t>Matthew L</t>
  </si>
  <si>
    <t>Black Legion</t>
  </si>
  <si>
    <t>Marcus Hawkesford</t>
  </si>
  <si>
    <t>Sam Roberts</t>
  </si>
  <si>
    <t>Ghazgkhull War Horde</t>
  </si>
  <si>
    <t>Scores for Epic Armagedon period</t>
  </si>
  <si>
    <t>See also:  http://epic-uk.co.uk/ukepicachampionship/t5c.php?tid=71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</si>
</sst>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theme="1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4"/>
      <color rgb="FF0000FF"/>
      <name val="Times New Roman"/>
      <family val="1"/>
    </font>
    <font>
      <i/>
      <sz val="10"/>
      <color rgb="FF0000FF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3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39" fillId="0" borderId="0" applyNumberFormat="0" applyFill="0" applyBorder="0" applyAlignment="0" applyProtection="0"/>
  </cellStyleXfs>
  <cellXfs count="277">
    <xf numFmtId="0" fontId="0" fillId="0" borderId="0" xfId="0"/>
    <xf numFmtId="0" fontId="1" fillId="0" borderId="18" xfId="1" applyBorder="1" applyAlignment="1"/>
    <xf numFmtId="0" fontId="1" fillId="0" borderId="3" xfId="1" applyBorder="1" applyAlignment="1"/>
    <xf numFmtId="0" fontId="21" fillId="0" borderId="20" xfId="0" applyFont="1" applyBorder="1"/>
    <xf numFmtId="0" fontId="21" fillId="0" borderId="25" xfId="0" applyFont="1" applyBorder="1"/>
    <xf numFmtId="0" fontId="21" fillId="0" borderId="26" xfId="0" applyFont="1" applyBorder="1"/>
    <xf numFmtId="0" fontId="21" fillId="0" borderId="27" xfId="0" applyFont="1" applyBorder="1"/>
    <xf numFmtId="0" fontId="7" fillId="0" borderId="26" xfId="0" applyFont="1" applyBorder="1"/>
    <xf numFmtId="0" fontId="3" fillId="0" borderId="13" xfId="2" applyFont="1" applyFill="1" applyBorder="1" applyAlignment="1" applyProtection="1">
      <alignment horizontal="center"/>
    </xf>
    <xf numFmtId="0" fontId="3" fillId="0" borderId="4" xfId="2" applyFont="1" applyFill="1" applyBorder="1" applyAlignment="1" applyProtection="1">
      <alignment horizont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left"/>
    </xf>
    <xf numFmtId="0" fontId="2" fillId="0" borderId="5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center"/>
    </xf>
    <xf numFmtId="0" fontId="7" fillId="0" borderId="6" xfId="2" applyFont="1" applyFill="1" applyBorder="1" applyAlignment="1" applyProtection="1">
      <alignment horizontal="left"/>
    </xf>
    <xf numFmtId="0" fontId="2" fillId="0" borderId="6" xfId="2" applyFont="1" applyFill="1" applyBorder="1" applyAlignment="1" applyProtection="1">
      <alignment horizontal="center"/>
    </xf>
    <xf numFmtId="0" fontId="2" fillId="0" borderId="6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/>
    </xf>
    <xf numFmtId="0" fontId="8" fillId="0" borderId="7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/>
    </xf>
    <xf numFmtId="0" fontId="12" fillId="0" borderId="6" xfId="2" applyFont="1" applyFill="1" applyBorder="1" applyAlignment="1" applyProtection="1">
      <alignment horizontal="left"/>
    </xf>
    <xf numFmtId="0" fontId="13" fillId="0" borderId="5" xfId="2" applyFont="1" applyFill="1" applyBorder="1" applyAlignment="1" applyProtection="1">
      <alignment horizontal="center" vertical="center"/>
    </xf>
    <xf numFmtId="0" fontId="16" fillId="0" borderId="4" xfId="2" applyFont="1" applyFill="1" applyBorder="1" applyAlignment="1" applyProtection="1">
      <alignment horizontal="center"/>
    </xf>
    <xf numFmtId="0" fontId="17" fillId="0" borderId="6" xfId="2" applyFont="1" applyFill="1" applyBorder="1" applyAlignment="1" applyProtection="1">
      <alignment horizontal="left"/>
    </xf>
    <xf numFmtId="0" fontId="18" fillId="0" borderId="5" xfId="2" applyFont="1" applyFill="1" applyBorder="1" applyAlignment="1" applyProtection="1">
      <alignment horizontal="center" vertical="center"/>
    </xf>
    <xf numFmtId="0" fontId="18" fillId="0" borderId="5" xfId="2" applyFont="1" applyFill="1" applyBorder="1" applyAlignment="1" applyProtection="1">
      <alignment horizontal="left" vertical="center"/>
    </xf>
    <xf numFmtId="0" fontId="19" fillId="0" borderId="6" xfId="2" applyFont="1" applyFill="1" applyBorder="1" applyAlignment="1" applyProtection="1">
      <alignment horizontal="center"/>
    </xf>
    <xf numFmtId="0" fontId="19" fillId="0" borderId="5" xfId="2" applyFont="1" applyFill="1" applyBorder="1" applyAlignment="1" applyProtection="1">
      <alignment horizontal="center"/>
    </xf>
    <xf numFmtId="0" fontId="13" fillId="0" borderId="5" xfId="2" applyFont="1" applyFill="1" applyBorder="1" applyAlignment="1" applyProtection="1">
      <alignment horizontal="left" vertical="center"/>
    </xf>
    <xf numFmtId="0" fontId="14" fillId="0" borderId="6" xfId="2" applyFont="1" applyFill="1" applyBorder="1" applyAlignment="1" applyProtection="1">
      <alignment horizontal="center"/>
    </xf>
    <xf numFmtId="0" fontId="14" fillId="0" borderId="5" xfId="2" applyFont="1" applyFill="1" applyBorder="1" applyAlignment="1" applyProtection="1">
      <alignment horizontal="center"/>
    </xf>
    <xf numFmtId="0" fontId="15" fillId="0" borderId="7" xfId="2" applyFont="1" applyFill="1" applyBorder="1" applyAlignment="1" applyProtection="1">
      <alignment horizontal="center"/>
    </xf>
    <xf numFmtId="0" fontId="11" fillId="0" borderId="9" xfId="2" applyFont="1" applyFill="1" applyBorder="1" applyAlignment="1" applyProtection="1">
      <alignment horizontal="center"/>
    </xf>
    <xf numFmtId="0" fontId="12" fillId="0" borderId="10" xfId="2" applyFont="1" applyFill="1" applyBorder="1" applyAlignment="1" applyProtection="1">
      <alignment horizontal="left"/>
    </xf>
    <xf numFmtId="0" fontId="13" fillId="0" borderId="11" xfId="2" applyFont="1" applyFill="1" applyBorder="1" applyAlignment="1" applyProtection="1">
      <alignment horizontal="center" vertical="center"/>
    </xf>
    <xf numFmtId="0" fontId="13" fillId="0" borderId="11" xfId="2" applyFont="1" applyFill="1" applyBorder="1" applyAlignment="1" applyProtection="1">
      <alignment horizontal="left" vertical="center"/>
    </xf>
    <xf numFmtId="0" fontId="14" fillId="0" borderId="10" xfId="2" applyFont="1" applyFill="1" applyBorder="1" applyAlignment="1" applyProtection="1">
      <alignment horizontal="center"/>
    </xf>
    <xf numFmtId="0" fontId="14" fillId="0" borderId="11" xfId="2" applyFont="1" applyFill="1" applyBorder="1" applyAlignment="1" applyProtection="1">
      <alignment horizontal="center"/>
    </xf>
    <xf numFmtId="0" fontId="15" fillId="0" borderId="12" xfId="2" applyFont="1" applyFill="1" applyBorder="1" applyAlignment="1" applyProtection="1">
      <alignment horizontal="center"/>
    </xf>
    <xf numFmtId="0" fontId="20" fillId="0" borderId="7" xfId="2" applyFont="1" applyFill="1" applyBorder="1" applyAlignment="1" applyProtection="1">
      <alignment horizontal="center"/>
    </xf>
    <xf numFmtId="0" fontId="7" fillId="0" borderId="14" xfId="2" applyFont="1" applyFill="1" applyBorder="1" applyAlignment="1" applyProtection="1">
      <alignment horizontal="left"/>
    </xf>
    <xf numFmtId="0" fontId="6" fillId="0" borderId="15" xfId="2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horizontal="left" vertical="center"/>
    </xf>
    <xf numFmtId="0" fontId="2" fillId="0" borderId="14" xfId="2" applyFont="1" applyFill="1" applyBorder="1" applyAlignment="1" applyProtection="1">
      <alignment horizontal="center"/>
    </xf>
    <xf numFmtId="0" fontId="2" fillId="0" borderId="15" xfId="2" applyFont="1" applyFill="1" applyBorder="1" applyAlignment="1" applyProtection="1">
      <alignment horizontal="center"/>
    </xf>
    <xf numFmtId="0" fontId="22" fillId="0" borderId="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2" borderId="17" xfId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</xf>
    <xf numFmtId="0" fontId="14" fillId="0" borderId="5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left"/>
    </xf>
    <xf numFmtId="0" fontId="18" fillId="0" borderId="5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left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center"/>
    </xf>
    <xf numFmtId="0" fontId="22" fillId="0" borderId="15" xfId="0" applyFont="1" applyBorder="1" applyAlignment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2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left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center"/>
    </xf>
    <xf numFmtId="0" fontId="28" fillId="0" borderId="5" xfId="0" applyFont="1" applyFill="1" applyBorder="1" applyAlignment="1" applyProtection="1">
      <alignment horizontal="center"/>
    </xf>
    <xf numFmtId="0" fontId="28" fillId="0" borderId="30" xfId="0" applyFont="1" applyFill="1" applyBorder="1" applyAlignment="1" applyProtection="1">
      <alignment horizontal="center"/>
    </xf>
    <xf numFmtId="0" fontId="29" fillId="0" borderId="5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30" fillId="0" borderId="3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" fillId="0" borderId="3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22" fillId="0" borderId="31" xfId="0" applyFont="1" applyBorder="1" applyAlignment="1">
      <alignment horizontal="center"/>
    </xf>
    <xf numFmtId="0" fontId="31" fillId="0" borderId="0" xfId="0" applyFont="1"/>
    <xf numFmtId="0" fontId="29" fillId="0" borderId="2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1" fillId="0" borderId="9" xfId="3" applyFont="1" applyFill="1" applyBorder="1" applyAlignment="1" applyProtection="1">
      <alignment horizontal="center"/>
    </xf>
    <xf numFmtId="0" fontId="3" fillId="0" borderId="4" xfId="3" applyFont="1" applyFill="1" applyBorder="1" applyAlignment="1" applyProtection="1">
      <alignment horizontal="center"/>
    </xf>
    <xf numFmtId="0" fontId="3" fillId="0" borderId="13" xfId="3" applyFont="1" applyFill="1" applyBorder="1" applyAlignment="1" applyProtection="1">
      <alignment horizontal="center"/>
    </xf>
    <xf numFmtId="0" fontId="25" fillId="0" borderId="4" xfId="3" applyFont="1" applyFill="1" applyBorder="1" applyAlignment="1" applyProtection="1">
      <alignment horizontal="center"/>
    </xf>
    <xf numFmtId="0" fontId="8" fillId="0" borderId="16" xfId="2" applyFont="1" applyFill="1" applyBorder="1" applyAlignment="1" applyProtection="1">
      <alignment horizontal="center"/>
    </xf>
    <xf numFmtId="0" fontId="1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11" fillId="0" borderId="9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35" xfId="0" applyBorder="1"/>
    <xf numFmtId="0" fontId="2" fillId="0" borderId="14" xfId="0" applyFont="1" applyFill="1" applyBorder="1" applyAlignment="1" applyProtection="1">
      <alignment horizontal="center"/>
    </xf>
    <xf numFmtId="0" fontId="0" fillId="0" borderId="19" xfId="0" applyBorder="1"/>
    <xf numFmtId="0" fontId="8" fillId="0" borderId="16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" fillId="0" borderId="19" xfId="1" applyBorder="1" applyAlignment="1"/>
    <xf numFmtId="0" fontId="21" fillId="0" borderId="41" xfId="0" applyFont="1" applyBorder="1"/>
    <xf numFmtId="0" fontId="2" fillId="0" borderId="4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1" fillId="0" borderId="20" xfId="0" applyFont="1" applyBorder="1" applyAlignment="1">
      <alignment horizontal="center"/>
    </xf>
    <xf numFmtId="0" fontId="34" fillId="0" borderId="4" xfId="3" applyFont="1" applyFill="1" applyBorder="1" applyAlignment="1" applyProtection="1">
      <alignment horizontal="center"/>
    </xf>
    <xf numFmtId="0" fontId="29" fillId="0" borderId="14" xfId="0" applyFont="1" applyBorder="1" applyAlignment="1">
      <alignment horizontal="center"/>
    </xf>
    <xf numFmtId="0" fontId="34" fillId="0" borderId="4" xfId="2" applyFont="1" applyFill="1" applyBorder="1" applyAlignment="1" applyProtection="1">
      <alignment horizontal="center"/>
    </xf>
    <xf numFmtId="0" fontId="35" fillId="0" borderId="6" xfId="2" applyFont="1" applyFill="1" applyBorder="1" applyAlignment="1" applyProtection="1">
      <alignment horizontal="left"/>
    </xf>
    <xf numFmtId="0" fontId="36" fillId="0" borderId="5" xfId="2" applyFont="1" applyFill="1" applyBorder="1" applyAlignment="1" applyProtection="1">
      <alignment horizontal="center" vertical="center"/>
    </xf>
    <xf numFmtId="0" fontId="36" fillId="0" borderId="5" xfId="2" applyFont="1" applyFill="1" applyBorder="1" applyAlignment="1" applyProtection="1">
      <alignment horizontal="left" vertical="center"/>
    </xf>
    <xf numFmtId="0" fontId="37" fillId="0" borderId="6" xfId="2" applyFont="1" applyFill="1" applyBorder="1" applyAlignment="1" applyProtection="1">
      <alignment horizontal="center"/>
    </xf>
    <xf numFmtId="0" fontId="37" fillId="0" borderId="5" xfId="2" applyFont="1" applyFill="1" applyBorder="1" applyAlignment="1" applyProtection="1">
      <alignment horizontal="center"/>
    </xf>
    <xf numFmtId="0" fontId="38" fillId="0" borderId="7" xfId="2" applyFont="1" applyFill="1" applyBorder="1" applyAlignment="1" applyProtection="1">
      <alignment horizontal="center"/>
    </xf>
    <xf numFmtId="0" fontId="30" fillId="0" borderId="7" xfId="2" applyFont="1" applyFill="1" applyBorder="1" applyAlignment="1" applyProtection="1">
      <alignment horizontal="center"/>
    </xf>
    <xf numFmtId="0" fontId="29" fillId="0" borderId="24" xfId="0" applyFont="1" applyBorder="1" applyAlignment="1">
      <alignment horizontal="center"/>
    </xf>
    <xf numFmtId="0" fontId="35" fillId="0" borderId="33" xfId="0" applyFont="1" applyBorder="1" applyAlignment="1">
      <alignment vertical="center" wrapText="1"/>
    </xf>
    <xf numFmtId="0" fontId="35" fillId="0" borderId="47" xfId="0" applyFont="1" applyBorder="1" applyAlignment="1">
      <alignment vertical="center" wrapText="1"/>
    </xf>
    <xf numFmtId="0" fontId="40" fillId="0" borderId="47" xfId="4" applyFont="1" applyBorder="1" applyAlignment="1">
      <alignment vertical="center" wrapText="1"/>
    </xf>
    <xf numFmtId="0" fontId="26" fillId="3" borderId="47" xfId="0" applyFont="1" applyFill="1" applyBorder="1" applyAlignment="1">
      <alignment vertical="center" wrapText="1"/>
    </xf>
    <xf numFmtId="0" fontId="21" fillId="3" borderId="47" xfId="0" applyFont="1" applyFill="1" applyBorder="1" applyAlignment="1">
      <alignment vertical="center" wrapText="1"/>
    </xf>
    <xf numFmtId="0" fontId="35" fillId="3" borderId="47" xfId="0" applyFont="1" applyFill="1" applyBorder="1" applyAlignment="1">
      <alignment vertical="center" wrapText="1"/>
    </xf>
    <xf numFmtId="0" fontId="35" fillId="0" borderId="49" xfId="0" applyFont="1" applyBorder="1" applyAlignment="1">
      <alignment vertical="center" wrapText="1"/>
    </xf>
    <xf numFmtId="0" fontId="35" fillId="0" borderId="45" xfId="0" applyFont="1" applyBorder="1" applyAlignment="1">
      <alignment vertical="center" wrapText="1"/>
    </xf>
    <xf numFmtId="0" fontId="40" fillId="0" borderId="45" xfId="4" applyFont="1" applyBorder="1" applyAlignment="1">
      <alignment vertical="center" wrapText="1"/>
    </xf>
    <xf numFmtId="0" fontId="21" fillId="3" borderId="45" xfId="0" applyFont="1" applyFill="1" applyBorder="1" applyAlignment="1">
      <alignment vertical="center" wrapText="1"/>
    </xf>
    <xf numFmtId="0" fontId="35" fillId="3" borderId="45" xfId="0" applyFont="1" applyFill="1" applyBorder="1" applyAlignment="1">
      <alignment vertical="center" wrapText="1"/>
    </xf>
    <xf numFmtId="0" fontId="26" fillId="3" borderId="45" xfId="0" applyFont="1" applyFill="1" applyBorder="1" applyAlignment="1">
      <alignment vertical="center" wrapText="1"/>
    </xf>
    <xf numFmtId="0" fontId="35" fillId="0" borderId="50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0" fontId="40" fillId="0" borderId="48" xfId="4" applyFont="1" applyBorder="1" applyAlignment="1">
      <alignment vertical="center" wrapText="1"/>
    </xf>
    <xf numFmtId="0" fontId="21" fillId="3" borderId="48" xfId="0" applyFont="1" applyFill="1" applyBorder="1" applyAlignment="1">
      <alignment vertical="center" wrapText="1"/>
    </xf>
    <xf numFmtId="0" fontId="26" fillId="3" borderId="48" xfId="0" applyFont="1" applyFill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33" fillId="0" borderId="0" xfId="0" applyFont="1"/>
    <xf numFmtId="0" fontId="33" fillId="0" borderId="0" xfId="0" applyFont="1" applyAlignment="1"/>
    <xf numFmtId="0" fontId="41" fillId="4" borderId="20" xfId="0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0" fontId="41" fillId="4" borderId="41" xfId="0" applyFont="1" applyFill="1" applyBorder="1" applyAlignment="1">
      <alignment horizontal="center"/>
    </xf>
    <xf numFmtId="0" fontId="41" fillId="4" borderId="42" xfId="0" applyFont="1" applyFill="1" applyBorder="1" applyAlignment="1">
      <alignment horizontal="center"/>
    </xf>
    <xf numFmtId="0" fontId="41" fillId="3" borderId="20" xfId="0" applyFont="1" applyFill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3" borderId="33" xfId="0" applyFont="1" applyFill="1" applyBorder="1" applyAlignment="1">
      <alignment horizontal="center"/>
    </xf>
    <xf numFmtId="0" fontId="33" fillId="3" borderId="20" xfId="0" applyFont="1" applyFill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33" fillId="0" borderId="0" xfId="0" applyFont="1" applyBorder="1"/>
    <xf numFmtId="0" fontId="41" fillId="0" borderId="28" xfId="0" applyFont="1" applyBorder="1" applyAlignment="1">
      <alignment horizontal="center"/>
    </xf>
    <xf numFmtId="0" fontId="41" fillId="5" borderId="28" xfId="0" applyFont="1" applyFill="1" applyBorder="1" applyAlignment="1">
      <alignment horizontal="center"/>
    </xf>
    <xf numFmtId="0" fontId="41" fillId="0" borderId="28" xfId="0" applyFont="1" applyBorder="1" applyAlignment="1">
      <alignment horizontal="left"/>
    </xf>
    <xf numFmtId="0" fontId="41" fillId="5" borderId="28" xfId="0" applyFont="1" applyFill="1" applyBorder="1"/>
    <xf numFmtId="0" fontId="41" fillId="0" borderId="28" xfId="0" applyFont="1" applyBorder="1"/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9" fillId="2" borderId="1" xfId="1" quotePrefix="1" applyFont="1" applyFill="1" applyBorder="1" applyAlignment="1" applyProtection="1">
      <alignment horizontal="center" vertical="center" wrapText="1"/>
    </xf>
    <xf numFmtId="0" fontId="9" fillId="2" borderId="2" xfId="1" quotePrefix="1" applyFont="1" applyFill="1" applyBorder="1" applyAlignment="1" applyProtection="1">
      <alignment horizontal="center" vertical="center" wrapText="1"/>
    </xf>
    <xf numFmtId="0" fontId="9" fillId="2" borderId="3" xfId="1" quotePrefix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9" fillId="2" borderId="32" xfId="1" quotePrefix="1" applyFont="1" applyFill="1" applyBorder="1" applyAlignment="1" applyProtection="1">
      <alignment horizontal="center" vertical="center" wrapText="1"/>
    </xf>
    <xf numFmtId="0" fontId="9" fillId="2" borderId="37" xfId="1" quotePrefix="1" applyFont="1" applyFill="1" applyBorder="1" applyAlignment="1" applyProtection="1">
      <alignment horizontal="center" vertical="center" wrapText="1"/>
    </xf>
    <xf numFmtId="0" fontId="9" fillId="2" borderId="34" xfId="1" quotePrefix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vertical="center"/>
    </xf>
    <xf numFmtId="0" fontId="7" fillId="0" borderId="17" xfId="3" applyFont="1" applyFill="1" applyBorder="1" applyAlignment="1" applyProtection="1">
      <alignment horizontal="left"/>
    </xf>
    <xf numFmtId="0" fontId="7" fillId="0" borderId="19" xfId="3" applyFont="1" applyFill="1" applyBorder="1" applyAlignment="1" applyProtection="1">
      <alignment horizontal="left"/>
    </xf>
    <xf numFmtId="0" fontId="21" fillId="0" borderId="21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6" fillId="0" borderId="33" xfId="3" applyFont="1" applyFill="1" applyBorder="1" applyAlignment="1" applyProtection="1">
      <alignment horizontal="left"/>
    </xf>
    <xf numFmtId="0" fontId="26" fillId="0" borderId="35" xfId="3" applyFont="1" applyFill="1" applyBorder="1" applyAlignment="1" applyProtection="1">
      <alignment horizontal="left"/>
    </xf>
    <xf numFmtId="0" fontId="7" fillId="0" borderId="33" xfId="3" applyFont="1" applyFill="1" applyBorder="1" applyAlignment="1" applyProtection="1">
      <alignment horizontal="left"/>
    </xf>
    <xf numFmtId="0" fontId="7" fillId="0" borderId="35" xfId="3" applyFont="1" applyFill="1" applyBorder="1" applyAlignment="1" applyProtection="1">
      <alignment horizontal="left"/>
    </xf>
    <xf numFmtId="0" fontId="12" fillId="0" borderId="32" xfId="3" applyFont="1" applyFill="1" applyBorder="1" applyAlignment="1" applyProtection="1">
      <alignment horizontal="left"/>
    </xf>
    <xf numFmtId="0" fontId="12" fillId="0" borderId="34" xfId="3" applyFont="1" applyFill="1" applyBorder="1" applyAlignment="1" applyProtection="1">
      <alignment horizontal="left"/>
    </xf>
    <xf numFmtId="0" fontId="35" fillId="0" borderId="33" xfId="3" applyFont="1" applyFill="1" applyBorder="1" applyAlignment="1" applyProtection="1">
      <alignment horizontal="left"/>
    </xf>
    <xf numFmtId="0" fontId="35" fillId="0" borderId="35" xfId="3" applyFont="1" applyFill="1" applyBorder="1" applyAlignment="1" applyProtection="1">
      <alignment horizontal="left"/>
    </xf>
    <xf numFmtId="0" fontId="41" fillId="5" borderId="43" xfId="0" applyFont="1" applyFill="1" applyBorder="1" applyAlignment="1">
      <alignment horizontal="center"/>
    </xf>
    <xf numFmtId="0" fontId="41" fillId="5" borderId="44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4" borderId="40" xfId="0" applyFont="1" applyFill="1" applyBorder="1" applyAlignment="1">
      <alignment horizontal="center" wrapText="1"/>
    </xf>
    <xf numFmtId="0" fontId="41" fillId="4" borderId="41" xfId="0" applyFont="1" applyFill="1" applyBorder="1" applyAlignment="1">
      <alignment horizontal="center" wrapText="1"/>
    </xf>
    <xf numFmtId="0" fontId="33" fillId="0" borderId="32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43" fillId="3" borderId="32" xfId="0" applyFont="1" applyFill="1" applyBorder="1" applyAlignment="1">
      <alignment horizontal="center" vertical="center"/>
    </xf>
    <xf numFmtId="0" fontId="43" fillId="3" borderId="37" xfId="0" applyFont="1" applyFill="1" applyBorder="1" applyAlignment="1">
      <alignment horizontal="center" vertical="center"/>
    </xf>
    <xf numFmtId="0" fontId="43" fillId="3" borderId="34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3" fillId="3" borderId="35" xfId="0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3" fillId="3" borderId="19" xfId="0" applyFont="1" applyFill="1" applyBorder="1" applyAlignment="1">
      <alignment horizontal="center" vertical="center"/>
    </xf>
    <xf numFmtId="0" fontId="41" fillId="4" borderId="38" xfId="0" applyFont="1" applyFill="1" applyBorder="1" applyAlignment="1">
      <alignment horizontal="center"/>
    </xf>
    <xf numFmtId="0" fontId="41" fillId="4" borderId="39" xfId="0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/>
    </xf>
    <xf numFmtId="0" fontId="41" fillId="4" borderId="3" xfId="0" applyFont="1" applyFill="1" applyBorder="1" applyAlignment="1">
      <alignment horizontal="center"/>
    </xf>
    <xf numFmtId="0" fontId="42" fillId="0" borderId="3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9" fillId="2" borderId="46" xfId="1" quotePrefix="1" applyFont="1" applyFill="1" applyBorder="1" applyAlignment="1" applyProtection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18216</xdr:rowOff>
    </xdr:from>
    <xdr:to>
      <xdr:col>1</xdr:col>
      <xdr:colOff>638175</xdr:colOff>
      <xdr:row>6</xdr:row>
      <xdr:rowOff>182372</xdr:rowOff>
    </xdr:to>
    <xdr:pic>
      <xdr:nvPicPr>
        <xdr:cNvPr id="2" name="irc_mi" descr="http://britcon2011.files.wordpress.com/2011/07/bhgs_big_1.jpg?w=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8241"/>
          <a:ext cx="1152525" cy="1135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epic-uk.co.uk/ukepicachampionship/pax.php?pid=120&amp;tid=71" TargetMode="External"/><Relationship Id="rId3" Type="http://schemas.openxmlformats.org/officeDocument/2006/relationships/hyperlink" Target="http://epic-uk.co.uk/ukepicachampionship/pax.php?pid=7&amp;tid=71" TargetMode="External"/><Relationship Id="rId7" Type="http://schemas.openxmlformats.org/officeDocument/2006/relationships/hyperlink" Target="http://epic-uk.co.uk/ukepicachampionship/pax.php?pid=50&amp;tid=71" TargetMode="External"/><Relationship Id="rId2" Type="http://schemas.openxmlformats.org/officeDocument/2006/relationships/hyperlink" Target="http://epic-uk.co.uk/ukepicachampionship/pax.php?pid=3&amp;tid=71" TargetMode="External"/><Relationship Id="rId1" Type="http://schemas.openxmlformats.org/officeDocument/2006/relationships/hyperlink" Target="http://epic-uk.co.uk/ukepicachampionship/pax.php?pid=63&amp;tid=71" TargetMode="External"/><Relationship Id="rId6" Type="http://schemas.openxmlformats.org/officeDocument/2006/relationships/hyperlink" Target="http://epic-uk.co.uk/ukepicachampionship/pax.php?pid=48&amp;tid=71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epic-uk.co.uk/ukepicachampionship/pax.php?pid=1&amp;tid=71" TargetMode="External"/><Relationship Id="rId10" Type="http://schemas.openxmlformats.org/officeDocument/2006/relationships/hyperlink" Target="http://epic-uk.co.uk/ukepicachampionship/pax.php?pid=72&amp;tid=71" TargetMode="External"/><Relationship Id="rId4" Type="http://schemas.openxmlformats.org/officeDocument/2006/relationships/hyperlink" Target="http://epic-uk.co.uk/ukepicachampionship/pax.php?pid=81&amp;tid=71" TargetMode="External"/><Relationship Id="rId9" Type="http://schemas.openxmlformats.org/officeDocument/2006/relationships/hyperlink" Target="http://epic-uk.co.uk/ukepicachampionship/pax.php?pid=73&amp;tid=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70" zoomScaleNormal="70" workbookViewId="0">
      <selection activeCell="A3" sqref="A3:XFD3"/>
    </sheetView>
  </sheetViews>
  <sheetFormatPr defaultRowHeight="15" x14ac:dyDescent="0.25"/>
  <cols>
    <col min="2" max="2" width="21.7109375" customWidth="1"/>
    <col min="4" max="4" width="18.42578125" customWidth="1"/>
    <col min="16" max="16" width="37.5703125" customWidth="1"/>
  </cols>
  <sheetData>
    <row r="1" spans="1:16" ht="30.75" customHeight="1" thickBot="1" x14ac:dyDescent="0.3">
      <c r="A1" s="220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16" ht="21" thickBot="1" x14ac:dyDescent="0.3">
      <c r="A2" s="223" t="s">
        <v>34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16" ht="21" thickBot="1" x14ac:dyDescent="0.35">
      <c r="A3" s="56"/>
      <c r="B3" s="1"/>
      <c r="C3" s="1"/>
      <c r="D3" s="1"/>
      <c r="E3" s="214" t="s">
        <v>6</v>
      </c>
      <c r="F3" s="215"/>
      <c r="G3" s="215"/>
      <c r="H3" s="215"/>
      <c r="I3" s="216"/>
      <c r="J3" s="217" t="s">
        <v>7</v>
      </c>
      <c r="K3" s="218"/>
      <c r="L3" s="218"/>
      <c r="M3" s="218"/>
      <c r="N3" s="219"/>
      <c r="O3" s="2"/>
      <c r="P3" s="3" t="s">
        <v>30</v>
      </c>
    </row>
    <row r="4" spans="1:16" ht="18.75" x14ac:dyDescent="0.3">
      <c r="A4" s="124">
        <v>1</v>
      </c>
      <c r="B4" s="125" t="s">
        <v>36</v>
      </c>
      <c r="C4" s="126">
        <v>25</v>
      </c>
      <c r="D4" s="127" t="s">
        <v>17</v>
      </c>
      <c r="E4" s="128">
        <v>20</v>
      </c>
      <c r="F4" s="129">
        <v>12</v>
      </c>
      <c r="G4" s="129">
        <v>20</v>
      </c>
      <c r="H4" s="129">
        <v>13</v>
      </c>
      <c r="I4" s="129">
        <v>22</v>
      </c>
      <c r="J4" s="52">
        <v>26</v>
      </c>
      <c r="K4" s="54">
        <v>46</v>
      </c>
      <c r="L4" s="54">
        <v>41</v>
      </c>
      <c r="M4" s="54">
        <v>23</v>
      </c>
      <c r="N4" s="150">
        <v>24</v>
      </c>
      <c r="O4" s="130">
        <v>87</v>
      </c>
      <c r="P4" s="143" t="s">
        <v>117</v>
      </c>
    </row>
    <row r="5" spans="1:16" ht="18.75" x14ac:dyDescent="0.3">
      <c r="A5" s="57">
        <v>2</v>
      </c>
      <c r="B5" s="58" t="s">
        <v>8</v>
      </c>
      <c r="C5" s="59">
        <v>52</v>
      </c>
      <c r="D5" s="60" t="s">
        <v>9</v>
      </c>
      <c r="E5" s="131">
        <v>16</v>
      </c>
      <c r="F5" s="61">
        <v>9</v>
      </c>
      <c r="G5" s="61">
        <v>24</v>
      </c>
      <c r="H5" s="61">
        <v>10</v>
      </c>
      <c r="I5" s="61">
        <v>22</v>
      </c>
      <c r="J5" s="49">
        <v>49</v>
      </c>
      <c r="K5" s="50">
        <v>40</v>
      </c>
      <c r="L5" s="50">
        <v>38</v>
      </c>
      <c r="M5" s="50">
        <v>47</v>
      </c>
      <c r="N5" s="51">
        <v>27</v>
      </c>
      <c r="O5" s="132">
        <v>81</v>
      </c>
      <c r="P5" s="143" t="s">
        <v>83</v>
      </c>
    </row>
    <row r="6" spans="1:16" ht="18.75" x14ac:dyDescent="0.3">
      <c r="A6" s="57">
        <v>3</v>
      </c>
      <c r="B6" s="58" t="s">
        <v>92</v>
      </c>
      <c r="C6" s="59">
        <v>24</v>
      </c>
      <c r="D6" s="60" t="s">
        <v>93</v>
      </c>
      <c r="E6" s="131">
        <v>14</v>
      </c>
      <c r="F6" s="61">
        <v>25</v>
      </c>
      <c r="G6" s="61">
        <v>24</v>
      </c>
      <c r="H6" s="61">
        <v>11</v>
      </c>
      <c r="I6" s="61">
        <v>3</v>
      </c>
      <c r="J6" s="49">
        <v>35</v>
      </c>
      <c r="K6" s="50">
        <v>51</v>
      </c>
      <c r="L6" s="50">
        <v>47</v>
      </c>
      <c r="M6" s="88">
        <v>43</v>
      </c>
      <c r="N6" s="47">
        <v>25</v>
      </c>
      <c r="O6" s="132">
        <v>77</v>
      </c>
      <c r="P6" s="143" t="s">
        <v>116</v>
      </c>
    </row>
    <row r="7" spans="1:16" ht="18.75" x14ac:dyDescent="0.3">
      <c r="A7" s="57">
        <v>3</v>
      </c>
      <c r="B7" s="58" t="s">
        <v>40</v>
      </c>
      <c r="C7" s="59">
        <v>29</v>
      </c>
      <c r="D7" s="60" t="s">
        <v>41</v>
      </c>
      <c r="E7" s="131">
        <v>18</v>
      </c>
      <c r="F7" s="61">
        <v>5</v>
      </c>
      <c r="G7" s="61">
        <v>16</v>
      </c>
      <c r="H7" s="61">
        <v>19</v>
      </c>
      <c r="I7" s="61">
        <v>19</v>
      </c>
      <c r="J7" s="49">
        <v>39</v>
      </c>
      <c r="K7" s="50">
        <v>27</v>
      </c>
      <c r="L7" s="50">
        <v>53</v>
      </c>
      <c r="M7" s="50">
        <v>34</v>
      </c>
      <c r="N7" s="51">
        <v>28</v>
      </c>
      <c r="O7" s="132">
        <v>77</v>
      </c>
      <c r="P7" s="143" t="s">
        <v>121</v>
      </c>
    </row>
    <row r="8" spans="1:16" ht="18.75" x14ac:dyDescent="0.3">
      <c r="A8" s="62">
        <v>5</v>
      </c>
      <c r="B8" s="63" t="s">
        <v>23</v>
      </c>
      <c r="C8" s="64">
        <v>43</v>
      </c>
      <c r="D8" s="133" t="s">
        <v>24</v>
      </c>
      <c r="E8" s="134">
        <v>13</v>
      </c>
      <c r="F8" s="135">
        <v>24</v>
      </c>
      <c r="G8" s="135">
        <v>19</v>
      </c>
      <c r="H8" s="135">
        <v>9</v>
      </c>
      <c r="I8" s="135">
        <v>10</v>
      </c>
      <c r="J8" s="121">
        <v>57</v>
      </c>
      <c r="K8" s="50">
        <v>36</v>
      </c>
      <c r="L8" s="50">
        <v>27</v>
      </c>
      <c r="M8" s="48">
        <v>24</v>
      </c>
      <c r="N8" s="51">
        <v>40</v>
      </c>
      <c r="O8" s="136">
        <v>75</v>
      </c>
      <c r="P8" s="143" t="s">
        <v>82</v>
      </c>
    </row>
    <row r="9" spans="1:16" ht="18.75" x14ac:dyDescent="0.3">
      <c r="A9" s="62">
        <v>6</v>
      </c>
      <c r="B9" s="63" t="s">
        <v>94</v>
      </c>
      <c r="C9" s="64">
        <v>57</v>
      </c>
      <c r="D9" s="133" t="s">
        <v>95</v>
      </c>
      <c r="E9" s="134">
        <v>7</v>
      </c>
      <c r="F9" s="135">
        <v>12</v>
      </c>
      <c r="G9" s="135">
        <v>9</v>
      </c>
      <c r="H9" s="135">
        <v>24</v>
      </c>
      <c r="I9" s="135">
        <v>22</v>
      </c>
      <c r="J9" s="121">
        <v>43</v>
      </c>
      <c r="K9" s="50">
        <v>50</v>
      </c>
      <c r="L9" s="50">
        <v>31</v>
      </c>
      <c r="M9" s="50">
        <v>49</v>
      </c>
      <c r="N9" s="51">
        <v>56</v>
      </c>
      <c r="O9" s="136">
        <v>74</v>
      </c>
      <c r="P9" s="143" t="s">
        <v>136</v>
      </c>
    </row>
    <row r="10" spans="1:16" ht="18.75" x14ac:dyDescent="0.3">
      <c r="A10" s="91">
        <v>7</v>
      </c>
      <c r="B10" s="92" t="s">
        <v>21</v>
      </c>
      <c r="C10" s="93">
        <v>55</v>
      </c>
      <c r="D10" s="94" t="s">
        <v>1</v>
      </c>
      <c r="E10" s="137">
        <v>6</v>
      </c>
      <c r="F10" s="96">
        <v>2</v>
      </c>
      <c r="G10" s="96">
        <v>20</v>
      </c>
      <c r="H10" s="96">
        <v>22</v>
      </c>
      <c r="I10" s="96">
        <v>23</v>
      </c>
      <c r="J10" s="49">
        <v>34</v>
      </c>
      <c r="K10" s="50">
        <v>56</v>
      </c>
      <c r="L10" s="50">
        <v>48</v>
      </c>
      <c r="M10" s="50">
        <v>33</v>
      </c>
      <c r="N10" s="51">
        <v>46</v>
      </c>
      <c r="O10" s="138">
        <v>73</v>
      </c>
      <c r="P10" s="143" t="s">
        <v>135</v>
      </c>
    </row>
    <row r="11" spans="1:16" ht="18.75" x14ac:dyDescent="0.3">
      <c r="A11" s="91">
        <v>8</v>
      </c>
      <c r="B11" s="92" t="s">
        <v>19</v>
      </c>
      <c r="C11" s="93">
        <v>23</v>
      </c>
      <c r="D11" s="94" t="s">
        <v>15</v>
      </c>
      <c r="E11" s="137">
        <v>7</v>
      </c>
      <c r="F11" s="96">
        <v>22</v>
      </c>
      <c r="G11" s="96">
        <v>23</v>
      </c>
      <c r="H11" s="96">
        <v>7</v>
      </c>
      <c r="I11" s="96">
        <v>13</v>
      </c>
      <c r="J11" s="49">
        <v>27</v>
      </c>
      <c r="K11" s="50">
        <v>39</v>
      </c>
      <c r="L11" s="50">
        <v>54</v>
      </c>
      <c r="M11" s="48">
        <v>25</v>
      </c>
      <c r="N11" s="51">
        <v>47</v>
      </c>
      <c r="O11" s="138">
        <v>72</v>
      </c>
      <c r="P11" s="143" t="s">
        <v>32</v>
      </c>
    </row>
    <row r="12" spans="1:16" ht="18.75" x14ac:dyDescent="0.3">
      <c r="A12" s="91">
        <v>9</v>
      </c>
      <c r="B12" s="92" t="s">
        <v>96</v>
      </c>
      <c r="C12" s="93">
        <v>40</v>
      </c>
      <c r="D12" s="94" t="s">
        <v>77</v>
      </c>
      <c r="E12" s="137">
        <v>14</v>
      </c>
      <c r="F12" s="96">
        <v>11</v>
      </c>
      <c r="G12" s="96">
        <v>22</v>
      </c>
      <c r="H12" s="96">
        <v>13</v>
      </c>
      <c r="I12" s="96">
        <v>10</v>
      </c>
      <c r="J12" s="49">
        <v>41</v>
      </c>
      <c r="K12" s="48">
        <v>52</v>
      </c>
      <c r="L12" s="50">
        <v>26</v>
      </c>
      <c r="M12" s="50">
        <v>46</v>
      </c>
      <c r="N12" s="120">
        <v>43</v>
      </c>
      <c r="O12" s="138">
        <v>70</v>
      </c>
      <c r="P12" s="143" t="s">
        <v>118</v>
      </c>
    </row>
    <row r="13" spans="1:16" ht="18.75" x14ac:dyDescent="0.3">
      <c r="A13" s="91">
        <v>10</v>
      </c>
      <c r="B13" s="92" t="s">
        <v>12</v>
      </c>
      <c r="C13" s="93">
        <v>27</v>
      </c>
      <c r="D13" s="94" t="s">
        <v>13</v>
      </c>
      <c r="E13" s="137">
        <v>18</v>
      </c>
      <c r="F13" s="96">
        <v>20</v>
      </c>
      <c r="G13" s="96">
        <v>6</v>
      </c>
      <c r="H13" s="96">
        <v>20</v>
      </c>
      <c r="I13" s="96">
        <v>3</v>
      </c>
      <c r="J13" s="49">
        <v>23</v>
      </c>
      <c r="K13" s="48">
        <v>29</v>
      </c>
      <c r="L13" s="88">
        <v>43</v>
      </c>
      <c r="M13" s="50">
        <v>35</v>
      </c>
      <c r="N13" s="47">
        <v>52</v>
      </c>
      <c r="O13" s="138">
        <v>67</v>
      </c>
      <c r="P13" s="143" t="s">
        <v>119</v>
      </c>
    </row>
    <row r="14" spans="1:16" ht="18.75" x14ac:dyDescent="0.3">
      <c r="A14" s="91">
        <v>10</v>
      </c>
      <c r="B14" s="92" t="s">
        <v>97</v>
      </c>
      <c r="C14" s="93">
        <v>35</v>
      </c>
      <c r="D14" s="94" t="s">
        <v>41</v>
      </c>
      <c r="E14" s="137">
        <v>6</v>
      </c>
      <c r="F14" s="96">
        <v>24</v>
      </c>
      <c r="G14" s="96">
        <v>10</v>
      </c>
      <c r="H14" s="96">
        <v>5</v>
      </c>
      <c r="I14" s="96">
        <v>22</v>
      </c>
      <c r="J14" s="46">
        <v>24</v>
      </c>
      <c r="K14" s="50">
        <v>33</v>
      </c>
      <c r="L14" s="50">
        <v>34</v>
      </c>
      <c r="M14" s="50">
        <v>27</v>
      </c>
      <c r="N14" s="51">
        <v>31</v>
      </c>
      <c r="O14" s="138">
        <v>67</v>
      </c>
      <c r="P14" s="143" t="s">
        <v>125</v>
      </c>
    </row>
    <row r="15" spans="1:16" ht="18.75" x14ac:dyDescent="0.3">
      <c r="A15" s="91">
        <v>12</v>
      </c>
      <c r="B15" s="92" t="s">
        <v>98</v>
      </c>
      <c r="C15" s="93">
        <v>47</v>
      </c>
      <c r="D15" s="94" t="s">
        <v>29</v>
      </c>
      <c r="E15" s="137">
        <v>23</v>
      </c>
      <c r="F15" s="96">
        <v>25</v>
      </c>
      <c r="G15" s="96">
        <v>1</v>
      </c>
      <c r="H15" s="96">
        <v>10</v>
      </c>
      <c r="I15" s="96">
        <v>7</v>
      </c>
      <c r="J15" s="49">
        <v>48</v>
      </c>
      <c r="K15" s="50">
        <v>53</v>
      </c>
      <c r="L15" s="48">
        <v>24</v>
      </c>
      <c r="M15" s="48">
        <v>52</v>
      </c>
      <c r="N15" s="51">
        <v>23</v>
      </c>
      <c r="O15" s="138">
        <v>66</v>
      </c>
      <c r="P15" s="143" t="s">
        <v>118</v>
      </c>
    </row>
    <row r="16" spans="1:16" ht="18.75" x14ac:dyDescent="0.3">
      <c r="A16" s="91">
        <v>12</v>
      </c>
      <c r="B16" s="92" t="s">
        <v>14</v>
      </c>
      <c r="C16" s="93">
        <v>54</v>
      </c>
      <c r="D16" s="94" t="s">
        <v>9</v>
      </c>
      <c r="E16" s="137">
        <v>19</v>
      </c>
      <c r="F16" s="96">
        <v>10</v>
      </c>
      <c r="G16" s="96">
        <v>2</v>
      </c>
      <c r="H16" s="96">
        <v>12</v>
      </c>
      <c r="I16" s="96">
        <v>23</v>
      </c>
      <c r="J16" s="49">
        <v>56</v>
      </c>
      <c r="K16" s="50">
        <v>34</v>
      </c>
      <c r="L16" s="50">
        <v>23</v>
      </c>
      <c r="M16" s="50">
        <v>30</v>
      </c>
      <c r="N16" s="51">
        <v>45</v>
      </c>
      <c r="O16" s="138">
        <v>66</v>
      </c>
      <c r="P16" s="143" t="s">
        <v>133</v>
      </c>
    </row>
    <row r="17" spans="1:16" ht="18.75" x14ac:dyDescent="0.3">
      <c r="A17" s="91">
        <v>14</v>
      </c>
      <c r="B17" s="92" t="s">
        <v>18</v>
      </c>
      <c r="C17" s="93">
        <v>28</v>
      </c>
      <c r="D17" s="94" t="s">
        <v>11</v>
      </c>
      <c r="E17" s="137">
        <v>9</v>
      </c>
      <c r="F17" s="96">
        <v>12</v>
      </c>
      <c r="G17" s="96">
        <v>13</v>
      </c>
      <c r="H17" s="96">
        <v>23</v>
      </c>
      <c r="I17" s="96">
        <v>6</v>
      </c>
      <c r="J17" s="49">
        <v>31</v>
      </c>
      <c r="K17" s="50">
        <v>32</v>
      </c>
      <c r="L17" s="50">
        <v>42</v>
      </c>
      <c r="M17" s="50">
        <v>39</v>
      </c>
      <c r="N17" s="47">
        <v>29</v>
      </c>
      <c r="O17" s="138">
        <v>63</v>
      </c>
      <c r="P17" s="143" t="s">
        <v>120</v>
      </c>
    </row>
    <row r="18" spans="1:16" ht="18.75" x14ac:dyDescent="0.3">
      <c r="A18" s="91">
        <v>15</v>
      </c>
      <c r="B18" s="92" t="s">
        <v>26</v>
      </c>
      <c r="C18" s="93">
        <v>26</v>
      </c>
      <c r="D18" s="94" t="s">
        <v>2</v>
      </c>
      <c r="E18" s="137">
        <v>5</v>
      </c>
      <c r="F18" s="96">
        <v>22</v>
      </c>
      <c r="G18" s="96">
        <v>3</v>
      </c>
      <c r="H18" s="96">
        <v>9</v>
      </c>
      <c r="I18" s="96">
        <v>23</v>
      </c>
      <c r="J18" s="149">
        <v>25</v>
      </c>
      <c r="K18" s="147">
        <v>45</v>
      </c>
      <c r="L18" s="147">
        <v>40</v>
      </c>
      <c r="M18" s="147">
        <v>50</v>
      </c>
      <c r="N18" s="148">
        <v>30</v>
      </c>
      <c r="O18" s="98">
        <v>62</v>
      </c>
      <c r="P18" s="143" t="s">
        <v>118</v>
      </c>
    </row>
    <row r="19" spans="1:16" ht="18.75" x14ac:dyDescent="0.3">
      <c r="A19" s="91">
        <v>16</v>
      </c>
      <c r="B19" s="92" t="s">
        <v>10</v>
      </c>
      <c r="C19" s="93">
        <v>41</v>
      </c>
      <c r="D19" s="94" t="s">
        <v>11</v>
      </c>
      <c r="E19" s="137">
        <v>6</v>
      </c>
      <c r="F19" s="96">
        <v>25</v>
      </c>
      <c r="G19" s="96">
        <v>5</v>
      </c>
      <c r="H19" s="96">
        <v>7</v>
      </c>
      <c r="I19" s="96">
        <v>18</v>
      </c>
      <c r="J19" s="49">
        <v>40</v>
      </c>
      <c r="K19" s="50">
        <v>37</v>
      </c>
      <c r="L19" s="48">
        <v>25</v>
      </c>
      <c r="M19" s="50">
        <v>56</v>
      </c>
      <c r="N19" s="51">
        <v>34</v>
      </c>
      <c r="O19" s="138">
        <v>61</v>
      </c>
      <c r="P19" s="143" t="s">
        <v>129</v>
      </c>
    </row>
    <row r="20" spans="1:16" ht="18.75" x14ac:dyDescent="0.3">
      <c r="A20" s="91">
        <v>17</v>
      </c>
      <c r="B20" s="92" t="s">
        <v>78</v>
      </c>
      <c r="C20" s="93">
        <v>39</v>
      </c>
      <c r="D20" s="94" t="s">
        <v>99</v>
      </c>
      <c r="E20" s="137">
        <v>7</v>
      </c>
      <c r="F20" s="96">
        <v>3</v>
      </c>
      <c r="G20" s="96">
        <v>24</v>
      </c>
      <c r="H20" s="96">
        <v>2</v>
      </c>
      <c r="I20" s="96">
        <v>24</v>
      </c>
      <c r="J20" s="46">
        <v>29</v>
      </c>
      <c r="K20" s="50">
        <v>23</v>
      </c>
      <c r="L20" s="50">
        <v>51</v>
      </c>
      <c r="M20" s="50">
        <v>28</v>
      </c>
      <c r="N20" s="51">
        <v>32</v>
      </c>
      <c r="O20" s="138">
        <v>60</v>
      </c>
      <c r="P20" s="143" t="s">
        <v>128</v>
      </c>
    </row>
    <row r="21" spans="1:16" ht="18.75" x14ac:dyDescent="0.3">
      <c r="A21" s="91">
        <v>17</v>
      </c>
      <c r="B21" s="92" t="s">
        <v>100</v>
      </c>
      <c r="C21" s="93">
        <v>53</v>
      </c>
      <c r="D21" s="94" t="s">
        <v>101</v>
      </c>
      <c r="E21" s="137">
        <v>22</v>
      </c>
      <c r="F21" s="96">
        <v>0</v>
      </c>
      <c r="G21" s="96">
        <v>9</v>
      </c>
      <c r="H21" s="96">
        <v>7</v>
      </c>
      <c r="I21" s="96">
        <v>22</v>
      </c>
      <c r="J21" s="49">
        <v>45</v>
      </c>
      <c r="K21" s="50">
        <v>47</v>
      </c>
      <c r="L21" s="48">
        <v>29</v>
      </c>
      <c r="M21" s="50">
        <v>31</v>
      </c>
      <c r="N21" s="51">
        <v>50</v>
      </c>
      <c r="O21" s="138">
        <v>60</v>
      </c>
      <c r="P21" s="143" t="s">
        <v>134</v>
      </c>
    </row>
    <row r="22" spans="1:16" ht="18.75" x14ac:dyDescent="0.3">
      <c r="A22" s="91">
        <v>19</v>
      </c>
      <c r="B22" s="92" t="s">
        <v>102</v>
      </c>
      <c r="C22" s="93">
        <v>56</v>
      </c>
      <c r="D22" s="94" t="s">
        <v>95</v>
      </c>
      <c r="E22" s="137">
        <v>6</v>
      </c>
      <c r="F22" s="96">
        <v>23</v>
      </c>
      <c r="G22" s="96">
        <v>8</v>
      </c>
      <c r="H22" s="96">
        <v>18</v>
      </c>
      <c r="I22" s="96">
        <v>3</v>
      </c>
      <c r="J22" s="49">
        <v>54</v>
      </c>
      <c r="K22" s="50">
        <v>55</v>
      </c>
      <c r="L22" s="50">
        <v>46</v>
      </c>
      <c r="M22" s="50">
        <v>41</v>
      </c>
      <c r="N22" s="120">
        <v>57</v>
      </c>
      <c r="O22" s="138">
        <v>58</v>
      </c>
      <c r="P22" s="143" t="s">
        <v>81</v>
      </c>
    </row>
    <row r="23" spans="1:16" ht="18.75" x14ac:dyDescent="0.3">
      <c r="A23" s="91">
        <v>20</v>
      </c>
      <c r="B23" s="92" t="s">
        <v>79</v>
      </c>
      <c r="C23" s="93">
        <v>38</v>
      </c>
      <c r="D23" s="94" t="s">
        <v>103</v>
      </c>
      <c r="E23" s="137">
        <v>12</v>
      </c>
      <c r="F23" s="96">
        <v>11</v>
      </c>
      <c r="G23" s="96">
        <v>1</v>
      </c>
      <c r="H23" s="96">
        <v>8</v>
      </c>
      <c r="I23" s="96">
        <v>23</v>
      </c>
      <c r="J23" s="49">
        <v>42</v>
      </c>
      <c r="K23" s="50">
        <v>30</v>
      </c>
      <c r="L23" s="48">
        <v>52</v>
      </c>
      <c r="M23" s="50">
        <v>32</v>
      </c>
      <c r="N23" s="51">
        <v>33</v>
      </c>
      <c r="O23" s="138">
        <v>55</v>
      </c>
      <c r="P23" s="143" t="s">
        <v>127</v>
      </c>
    </row>
    <row r="24" spans="1:16" ht="18.75" x14ac:dyDescent="0.3">
      <c r="A24" s="91">
        <v>21</v>
      </c>
      <c r="B24" s="92" t="s">
        <v>28</v>
      </c>
      <c r="C24" s="93">
        <v>42</v>
      </c>
      <c r="D24" s="94" t="s">
        <v>104</v>
      </c>
      <c r="E24" s="137">
        <v>8</v>
      </c>
      <c r="F24" s="96">
        <v>12</v>
      </c>
      <c r="G24" s="96">
        <v>7</v>
      </c>
      <c r="H24" s="96">
        <v>7</v>
      </c>
      <c r="I24" s="96">
        <v>19</v>
      </c>
      <c r="J24" s="49">
        <v>38</v>
      </c>
      <c r="K24" s="50">
        <v>31</v>
      </c>
      <c r="L24" s="50">
        <v>28</v>
      </c>
      <c r="M24" s="50">
        <v>45</v>
      </c>
      <c r="N24" s="51">
        <v>36</v>
      </c>
      <c r="O24" s="138">
        <v>53</v>
      </c>
      <c r="P24" s="143" t="s">
        <v>130</v>
      </c>
    </row>
    <row r="25" spans="1:16" ht="18.75" x14ac:dyDescent="0.3">
      <c r="A25" s="91">
        <v>21</v>
      </c>
      <c r="B25" s="92" t="s">
        <v>105</v>
      </c>
      <c r="C25" s="93">
        <v>46</v>
      </c>
      <c r="D25" s="94" t="s">
        <v>106</v>
      </c>
      <c r="E25" s="137">
        <v>19</v>
      </c>
      <c r="F25" s="96">
        <v>8</v>
      </c>
      <c r="G25" s="96">
        <v>17</v>
      </c>
      <c r="H25" s="96">
        <v>7</v>
      </c>
      <c r="I25" s="96">
        <v>2</v>
      </c>
      <c r="J25" s="49">
        <v>33</v>
      </c>
      <c r="K25" s="48">
        <v>25</v>
      </c>
      <c r="L25" s="50">
        <v>56</v>
      </c>
      <c r="M25" s="50">
        <v>40</v>
      </c>
      <c r="N25" s="51">
        <v>55</v>
      </c>
      <c r="O25" s="138">
        <v>53</v>
      </c>
      <c r="P25" s="143" t="s">
        <v>118</v>
      </c>
    </row>
    <row r="26" spans="1:16" ht="18.75" x14ac:dyDescent="0.3">
      <c r="A26" s="91">
        <v>23</v>
      </c>
      <c r="B26" s="92" t="s">
        <v>16</v>
      </c>
      <c r="C26" s="93">
        <v>34</v>
      </c>
      <c r="D26" s="94" t="s">
        <v>17</v>
      </c>
      <c r="E26" s="137">
        <v>19</v>
      </c>
      <c r="F26" s="96">
        <v>10</v>
      </c>
      <c r="G26" s="96">
        <v>10</v>
      </c>
      <c r="H26" s="96">
        <v>6</v>
      </c>
      <c r="I26" s="96">
        <v>7</v>
      </c>
      <c r="J26" s="49">
        <v>55</v>
      </c>
      <c r="K26" s="50">
        <v>54</v>
      </c>
      <c r="L26" s="50">
        <v>35</v>
      </c>
      <c r="M26" s="48">
        <v>29</v>
      </c>
      <c r="N26" s="51">
        <v>41</v>
      </c>
      <c r="O26" s="138">
        <v>52</v>
      </c>
      <c r="P26" s="143" t="s">
        <v>33</v>
      </c>
    </row>
    <row r="27" spans="1:16" ht="18.75" x14ac:dyDescent="0.3">
      <c r="A27" s="91">
        <v>24</v>
      </c>
      <c r="B27" s="92" t="s">
        <v>22</v>
      </c>
      <c r="C27" s="93">
        <v>31</v>
      </c>
      <c r="D27" s="94" t="s">
        <v>2</v>
      </c>
      <c r="E27" s="137">
        <v>11</v>
      </c>
      <c r="F27" s="96">
        <v>8</v>
      </c>
      <c r="G27" s="96">
        <v>11</v>
      </c>
      <c r="H27" s="96">
        <v>18</v>
      </c>
      <c r="I27" s="96">
        <v>3</v>
      </c>
      <c r="J27" s="49">
        <v>28</v>
      </c>
      <c r="K27" s="50">
        <v>42</v>
      </c>
      <c r="L27" s="88">
        <v>57</v>
      </c>
      <c r="M27" s="50">
        <v>53</v>
      </c>
      <c r="N27" s="51">
        <v>35</v>
      </c>
      <c r="O27" s="138">
        <v>51</v>
      </c>
      <c r="P27" s="143" t="s">
        <v>122</v>
      </c>
    </row>
    <row r="28" spans="1:16" ht="18.75" x14ac:dyDescent="0.3">
      <c r="A28" s="91">
        <v>25</v>
      </c>
      <c r="B28" s="92" t="s">
        <v>80</v>
      </c>
      <c r="C28" s="93">
        <v>45</v>
      </c>
      <c r="D28" s="139" t="s">
        <v>20</v>
      </c>
      <c r="E28" s="140">
        <v>3</v>
      </c>
      <c r="F28" s="141">
        <v>3</v>
      </c>
      <c r="G28" s="141">
        <v>18</v>
      </c>
      <c r="H28" s="141">
        <v>18</v>
      </c>
      <c r="I28" s="141">
        <v>2</v>
      </c>
      <c r="J28" s="49">
        <v>53</v>
      </c>
      <c r="K28" s="50">
        <v>26</v>
      </c>
      <c r="L28" s="50">
        <v>37</v>
      </c>
      <c r="M28" s="50">
        <v>42</v>
      </c>
      <c r="N28" s="51">
        <v>54</v>
      </c>
      <c r="O28" s="142">
        <v>44</v>
      </c>
      <c r="P28" s="143" t="s">
        <v>31</v>
      </c>
    </row>
    <row r="29" spans="1:16" ht="18.75" x14ac:dyDescent="0.3">
      <c r="A29" s="91">
        <v>25</v>
      </c>
      <c r="B29" s="92" t="s">
        <v>107</v>
      </c>
      <c r="C29" s="93">
        <v>50</v>
      </c>
      <c r="D29" s="94" t="s">
        <v>20</v>
      </c>
      <c r="E29" s="137">
        <v>13</v>
      </c>
      <c r="F29" s="96">
        <v>8</v>
      </c>
      <c r="G29" s="96">
        <v>9</v>
      </c>
      <c r="H29" s="96">
        <v>11</v>
      </c>
      <c r="I29" s="96">
        <v>3</v>
      </c>
      <c r="J29" s="49">
        <v>36</v>
      </c>
      <c r="K29" s="88">
        <v>57</v>
      </c>
      <c r="L29" s="50">
        <v>30</v>
      </c>
      <c r="M29" s="50">
        <v>26</v>
      </c>
      <c r="N29" s="51">
        <v>53</v>
      </c>
      <c r="O29" s="138">
        <v>44</v>
      </c>
      <c r="P29" s="143" t="s">
        <v>132</v>
      </c>
    </row>
    <row r="30" spans="1:16" ht="18.75" x14ac:dyDescent="0.3">
      <c r="A30" s="91">
        <v>27</v>
      </c>
      <c r="B30" s="92" t="s">
        <v>108</v>
      </c>
      <c r="C30" s="93">
        <v>48</v>
      </c>
      <c r="D30" s="94" t="s">
        <v>20</v>
      </c>
      <c r="E30" s="137">
        <v>2</v>
      </c>
      <c r="F30" s="96">
        <v>8</v>
      </c>
      <c r="G30" s="96">
        <v>5</v>
      </c>
      <c r="H30" s="96">
        <v>8</v>
      </c>
      <c r="I30" s="96">
        <v>20</v>
      </c>
      <c r="J30" s="49">
        <v>47</v>
      </c>
      <c r="K30" s="50">
        <v>49</v>
      </c>
      <c r="L30" s="50">
        <v>55</v>
      </c>
      <c r="M30" s="50">
        <v>51</v>
      </c>
      <c r="N30" s="51">
        <v>37</v>
      </c>
      <c r="O30" s="138">
        <v>43</v>
      </c>
      <c r="P30" s="143" t="s">
        <v>125</v>
      </c>
    </row>
    <row r="31" spans="1:16" ht="18.75" x14ac:dyDescent="0.3">
      <c r="A31" s="91">
        <v>28</v>
      </c>
      <c r="B31" s="92" t="s">
        <v>109</v>
      </c>
      <c r="C31" s="93">
        <v>30</v>
      </c>
      <c r="D31" s="139" t="s">
        <v>77</v>
      </c>
      <c r="E31" s="140">
        <v>12</v>
      </c>
      <c r="F31" s="141">
        <v>9</v>
      </c>
      <c r="G31" s="141">
        <v>11</v>
      </c>
      <c r="H31" s="141">
        <v>8</v>
      </c>
      <c r="I31" s="141">
        <v>2</v>
      </c>
      <c r="J31" s="49">
        <v>32</v>
      </c>
      <c r="K31" s="50">
        <v>38</v>
      </c>
      <c r="L31" s="50">
        <v>50</v>
      </c>
      <c r="M31" s="50">
        <v>54</v>
      </c>
      <c r="N31" s="51">
        <v>26</v>
      </c>
      <c r="O31" s="142">
        <v>42</v>
      </c>
      <c r="P31" s="143" t="s">
        <v>118</v>
      </c>
    </row>
    <row r="32" spans="1:16" ht="18.75" x14ac:dyDescent="0.3">
      <c r="A32" s="91">
        <v>29</v>
      </c>
      <c r="B32" s="92" t="s">
        <v>110</v>
      </c>
      <c r="C32" s="93">
        <v>36</v>
      </c>
      <c r="D32" s="94" t="s">
        <v>111</v>
      </c>
      <c r="E32" s="137">
        <v>7</v>
      </c>
      <c r="F32" s="96">
        <v>1</v>
      </c>
      <c r="G32" s="96">
        <v>5</v>
      </c>
      <c r="H32" s="96">
        <v>20</v>
      </c>
      <c r="I32" s="96">
        <v>6</v>
      </c>
      <c r="J32" s="49">
        <v>50</v>
      </c>
      <c r="K32" s="88">
        <v>43</v>
      </c>
      <c r="L32" s="50">
        <v>33</v>
      </c>
      <c r="M32" s="50">
        <v>37</v>
      </c>
      <c r="N32" s="51">
        <v>42</v>
      </c>
      <c r="O32" s="138">
        <v>39</v>
      </c>
      <c r="P32" s="143" t="s">
        <v>83</v>
      </c>
    </row>
    <row r="33" spans="1:16" ht="18.75" x14ac:dyDescent="0.3">
      <c r="A33" s="91">
        <v>29</v>
      </c>
      <c r="B33" s="92" t="s">
        <v>112</v>
      </c>
      <c r="C33" s="93">
        <v>49</v>
      </c>
      <c r="D33" s="94" t="s">
        <v>113</v>
      </c>
      <c r="E33" s="137">
        <v>4</v>
      </c>
      <c r="F33" s="96">
        <v>12</v>
      </c>
      <c r="G33" s="96">
        <v>12</v>
      </c>
      <c r="H33" s="96">
        <v>1</v>
      </c>
      <c r="I33" s="96">
        <v>10</v>
      </c>
      <c r="J33" s="46">
        <v>52</v>
      </c>
      <c r="K33" s="50">
        <v>48</v>
      </c>
      <c r="L33" s="50">
        <v>32</v>
      </c>
      <c r="M33" s="88">
        <v>57</v>
      </c>
      <c r="N33" s="51">
        <v>51</v>
      </c>
      <c r="O33" s="138">
        <v>39</v>
      </c>
      <c r="P33" s="143" t="s">
        <v>131</v>
      </c>
    </row>
    <row r="34" spans="1:16" ht="18.75" x14ac:dyDescent="0.3">
      <c r="A34" s="91">
        <v>31</v>
      </c>
      <c r="B34" s="92" t="s">
        <v>4</v>
      </c>
      <c r="C34" s="93">
        <v>32</v>
      </c>
      <c r="D34" s="94" t="s">
        <v>5</v>
      </c>
      <c r="E34" s="137">
        <v>8</v>
      </c>
      <c r="F34" s="96">
        <v>8</v>
      </c>
      <c r="G34" s="96">
        <v>8</v>
      </c>
      <c r="H34" s="96">
        <v>12</v>
      </c>
      <c r="I34" s="96">
        <v>1</v>
      </c>
      <c r="J34" s="49">
        <v>30</v>
      </c>
      <c r="K34" s="50">
        <v>28</v>
      </c>
      <c r="L34" s="50">
        <v>49</v>
      </c>
      <c r="M34" s="50">
        <v>38</v>
      </c>
      <c r="N34" s="51">
        <v>39</v>
      </c>
      <c r="O34" s="138">
        <v>37</v>
      </c>
      <c r="P34" s="143" t="s">
        <v>123</v>
      </c>
    </row>
    <row r="35" spans="1:16" ht="18.75" x14ac:dyDescent="0.3">
      <c r="A35" s="91">
        <v>31</v>
      </c>
      <c r="B35" s="92" t="s">
        <v>114</v>
      </c>
      <c r="C35" s="93">
        <v>51</v>
      </c>
      <c r="D35" s="94" t="s">
        <v>20</v>
      </c>
      <c r="E35" s="137">
        <v>14</v>
      </c>
      <c r="F35" s="96">
        <v>0</v>
      </c>
      <c r="G35" s="96">
        <v>1</v>
      </c>
      <c r="H35" s="96">
        <v>12</v>
      </c>
      <c r="I35" s="96">
        <v>10</v>
      </c>
      <c r="J35" s="49">
        <v>37</v>
      </c>
      <c r="K35" s="48">
        <v>24</v>
      </c>
      <c r="L35" s="50">
        <v>39</v>
      </c>
      <c r="M35" s="50">
        <v>48</v>
      </c>
      <c r="N35" s="51">
        <v>49</v>
      </c>
      <c r="O35" s="138">
        <v>37</v>
      </c>
      <c r="P35" s="143" t="s">
        <v>133</v>
      </c>
    </row>
    <row r="36" spans="1:16" ht="18.75" x14ac:dyDescent="0.3">
      <c r="A36" s="91">
        <v>33</v>
      </c>
      <c r="B36" s="92" t="s">
        <v>25</v>
      </c>
      <c r="C36" s="93">
        <v>33</v>
      </c>
      <c r="D36" s="94" t="s">
        <v>115</v>
      </c>
      <c r="E36" s="137">
        <v>6</v>
      </c>
      <c r="F36" s="96">
        <v>1</v>
      </c>
      <c r="G36" s="96">
        <v>20</v>
      </c>
      <c r="H36" s="96">
        <v>3</v>
      </c>
      <c r="I36" s="96">
        <v>2</v>
      </c>
      <c r="J36" s="49">
        <v>46</v>
      </c>
      <c r="K36" s="50">
        <v>35</v>
      </c>
      <c r="L36" s="50">
        <v>36</v>
      </c>
      <c r="M36" s="50">
        <v>55</v>
      </c>
      <c r="N36" s="51">
        <v>38</v>
      </c>
      <c r="O36" s="138">
        <v>32</v>
      </c>
      <c r="P36" s="143" t="s">
        <v>124</v>
      </c>
    </row>
    <row r="37" spans="1:16" ht="19.5" thickBot="1" x14ac:dyDescent="0.35">
      <c r="A37" s="99">
        <v>34</v>
      </c>
      <c r="B37" s="100" t="s">
        <v>27</v>
      </c>
      <c r="C37" s="101">
        <v>37</v>
      </c>
      <c r="D37" s="102" t="s">
        <v>5</v>
      </c>
      <c r="E37" s="144">
        <v>6</v>
      </c>
      <c r="F37" s="104">
        <v>0</v>
      </c>
      <c r="G37" s="104">
        <v>7</v>
      </c>
      <c r="H37" s="104">
        <v>5</v>
      </c>
      <c r="I37" s="104">
        <v>5</v>
      </c>
      <c r="J37" s="118">
        <v>51</v>
      </c>
      <c r="K37" s="55">
        <v>41</v>
      </c>
      <c r="L37" s="55">
        <v>45</v>
      </c>
      <c r="M37" s="55">
        <v>36</v>
      </c>
      <c r="N37" s="119">
        <v>48</v>
      </c>
      <c r="O37" s="146">
        <v>23</v>
      </c>
      <c r="P37" s="145" t="s">
        <v>126</v>
      </c>
    </row>
    <row r="42" spans="1:16" x14ac:dyDescent="0.25">
      <c r="O42" s="108"/>
    </row>
  </sheetData>
  <mergeCells count="4">
    <mergeCell ref="E3:I3"/>
    <mergeCell ref="J3:N3"/>
    <mergeCell ref="A1:P1"/>
    <mergeCell ref="A2:P2"/>
  </mergeCells>
  <dataValidations xWindow="562" yWindow="531" count="1">
    <dataValidation type="whole" operator="greaterThanOrEqual" allowBlank="1" showInputMessage="1" showErrorMessage="1" promptTitle="Opponent" prompt="A player number, or 0 for no opponent, or -1 for bye." sqref="J18:N18">
      <formula1>-1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75" zoomScaleNormal="75" workbookViewId="0">
      <selection activeCell="N19" sqref="N19"/>
    </sheetView>
  </sheetViews>
  <sheetFormatPr defaultRowHeight="15" x14ac:dyDescent="0.25"/>
  <cols>
    <col min="2" max="2" width="25.7109375" customWidth="1"/>
    <col min="4" max="4" width="18.42578125" customWidth="1"/>
    <col min="16" max="16" width="40.5703125" customWidth="1"/>
  </cols>
  <sheetData>
    <row r="1" spans="1:17" ht="30.75" customHeight="1" thickBot="1" x14ac:dyDescent="0.3">
      <c r="A1" s="226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</row>
    <row r="2" spans="1:17" ht="21" thickBot="1" x14ac:dyDescent="0.3">
      <c r="A2" s="223" t="s">
        <v>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1:17" ht="21" thickBot="1" x14ac:dyDescent="0.35">
      <c r="A3" s="56"/>
      <c r="B3" s="1"/>
      <c r="C3" s="1"/>
      <c r="D3" s="1"/>
      <c r="E3" s="214" t="s">
        <v>6</v>
      </c>
      <c r="F3" s="215"/>
      <c r="G3" s="215"/>
      <c r="H3" s="215"/>
      <c r="I3" s="216"/>
      <c r="J3" s="214" t="s">
        <v>7</v>
      </c>
      <c r="K3" s="215"/>
      <c r="L3" s="215"/>
      <c r="M3" s="215"/>
      <c r="N3" s="216"/>
      <c r="O3" s="152"/>
      <c r="P3" s="153" t="s">
        <v>30</v>
      </c>
      <c r="Q3" s="153" t="s">
        <v>198</v>
      </c>
    </row>
    <row r="4" spans="1:17" ht="18.75" x14ac:dyDescent="0.3">
      <c r="A4" s="124">
        <v>1</v>
      </c>
      <c r="B4" s="125" t="s">
        <v>84</v>
      </c>
      <c r="C4" s="126">
        <v>9</v>
      </c>
      <c r="D4" s="127" t="s">
        <v>5</v>
      </c>
      <c r="E4" s="128">
        <v>17</v>
      </c>
      <c r="F4" s="129">
        <v>25</v>
      </c>
      <c r="G4" s="129">
        <v>22</v>
      </c>
      <c r="H4" s="129">
        <v>21</v>
      </c>
      <c r="I4" s="129">
        <v>25</v>
      </c>
      <c r="J4" s="151">
        <v>3</v>
      </c>
      <c r="K4" s="54">
        <v>15</v>
      </c>
      <c r="L4" s="54">
        <v>11</v>
      </c>
      <c r="M4" s="109">
        <v>1</v>
      </c>
      <c r="N4" s="54">
        <v>17</v>
      </c>
      <c r="O4" s="130">
        <v>110</v>
      </c>
      <c r="P4" s="4" t="s">
        <v>190</v>
      </c>
      <c r="Q4" s="4">
        <v>1628</v>
      </c>
    </row>
    <row r="5" spans="1:17" ht="18.75" x14ac:dyDescent="0.3">
      <c r="A5" s="57">
        <v>2</v>
      </c>
      <c r="B5" s="58" t="s">
        <v>137</v>
      </c>
      <c r="C5" s="59">
        <v>12</v>
      </c>
      <c r="D5" s="60" t="s">
        <v>5</v>
      </c>
      <c r="E5" s="131">
        <v>9</v>
      </c>
      <c r="F5" s="61">
        <v>3</v>
      </c>
      <c r="G5" s="61">
        <v>23</v>
      </c>
      <c r="H5" s="61">
        <v>19</v>
      </c>
      <c r="I5" s="61">
        <v>20</v>
      </c>
      <c r="J5" s="121">
        <v>16</v>
      </c>
      <c r="K5" s="48">
        <v>3</v>
      </c>
      <c r="L5" s="50">
        <v>6</v>
      </c>
      <c r="M5" s="50">
        <v>18</v>
      </c>
      <c r="N5" s="50">
        <v>19</v>
      </c>
      <c r="O5" s="132">
        <v>74</v>
      </c>
      <c r="P5" s="5" t="s">
        <v>189</v>
      </c>
      <c r="Q5" s="5">
        <v>1623</v>
      </c>
    </row>
    <row r="6" spans="1:17" ht="18.75" x14ac:dyDescent="0.3">
      <c r="A6" s="57">
        <v>3</v>
      </c>
      <c r="B6" s="58" t="s">
        <v>138</v>
      </c>
      <c r="C6" s="59">
        <v>3</v>
      </c>
      <c r="D6" s="60" t="s">
        <v>2</v>
      </c>
      <c r="E6" s="131">
        <v>8</v>
      </c>
      <c r="F6" s="61">
        <v>22</v>
      </c>
      <c r="G6" s="61">
        <v>20</v>
      </c>
      <c r="H6" s="61">
        <v>14</v>
      </c>
      <c r="I6" s="61">
        <v>8</v>
      </c>
      <c r="J6" s="46">
        <v>9</v>
      </c>
      <c r="K6" s="48">
        <v>12</v>
      </c>
      <c r="L6" s="50">
        <v>18</v>
      </c>
      <c r="M6" s="88">
        <v>8</v>
      </c>
      <c r="N6" s="88">
        <v>16</v>
      </c>
      <c r="O6" s="132">
        <v>72</v>
      </c>
      <c r="P6" s="5" t="s">
        <v>186</v>
      </c>
      <c r="Q6" s="5">
        <v>1575</v>
      </c>
    </row>
    <row r="7" spans="1:17" ht="18.75" x14ac:dyDescent="0.3">
      <c r="A7" s="62">
        <v>4</v>
      </c>
      <c r="B7" s="63" t="s">
        <v>37</v>
      </c>
      <c r="C7" s="64">
        <v>8</v>
      </c>
      <c r="D7" s="133" t="s">
        <v>1</v>
      </c>
      <c r="E7" s="134">
        <v>22</v>
      </c>
      <c r="F7" s="135">
        <v>7</v>
      </c>
      <c r="G7" s="135">
        <v>10</v>
      </c>
      <c r="H7" s="135">
        <v>6</v>
      </c>
      <c r="I7" s="135">
        <v>24</v>
      </c>
      <c r="J7" s="49">
        <v>2</v>
      </c>
      <c r="K7" s="50">
        <v>11</v>
      </c>
      <c r="L7" s="88">
        <v>1</v>
      </c>
      <c r="M7" s="48">
        <v>3</v>
      </c>
      <c r="N7" s="50">
        <v>21</v>
      </c>
      <c r="O7" s="136">
        <v>69</v>
      </c>
      <c r="P7" s="5" t="s">
        <v>189</v>
      </c>
      <c r="Q7" s="5">
        <v>1628</v>
      </c>
    </row>
    <row r="8" spans="1:17" ht="18.75" x14ac:dyDescent="0.3">
      <c r="A8" s="62">
        <v>5</v>
      </c>
      <c r="B8" s="63" t="s">
        <v>85</v>
      </c>
      <c r="C8" s="64">
        <v>1</v>
      </c>
      <c r="D8" s="133" t="s">
        <v>86</v>
      </c>
      <c r="E8" s="134">
        <v>9</v>
      </c>
      <c r="F8" s="135">
        <v>20</v>
      </c>
      <c r="G8" s="135">
        <v>10</v>
      </c>
      <c r="H8" s="135">
        <v>4</v>
      </c>
      <c r="I8" s="135">
        <v>24</v>
      </c>
      <c r="J8" s="49">
        <v>15</v>
      </c>
      <c r="K8" s="50">
        <v>4</v>
      </c>
      <c r="L8" s="88">
        <v>8</v>
      </c>
      <c r="M8" s="48">
        <v>9</v>
      </c>
      <c r="N8" s="50">
        <v>10</v>
      </c>
      <c r="O8" s="136">
        <v>67</v>
      </c>
      <c r="P8" s="5" t="s">
        <v>184</v>
      </c>
      <c r="Q8" s="5">
        <v>1595</v>
      </c>
    </row>
    <row r="9" spans="1:17" ht="18.75" x14ac:dyDescent="0.3">
      <c r="A9" s="62">
        <v>6</v>
      </c>
      <c r="B9" s="63" t="s">
        <v>38</v>
      </c>
      <c r="C9" s="64">
        <v>16</v>
      </c>
      <c r="D9" s="133" t="s">
        <v>13</v>
      </c>
      <c r="E9" s="134">
        <v>11</v>
      </c>
      <c r="F9" s="135">
        <v>10</v>
      </c>
      <c r="G9" s="135">
        <v>7</v>
      </c>
      <c r="H9" s="135">
        <v>25</v>
      </c>
      <c r="I9" s="135">
        <v>12</v>
      </c>
      <c r="J9" s="46">
        <v>12</v>
      </c>
      <c r="K9" s="50">
        <v>20</v>
      </c>
      <c r="L9" s="50">
        <v>17</v>
      </c>
      <c r="M9" s="50">
        <v>13</v>
      </c>
      <c r="N9" s="48">
        <v>3</v>
      </c>
      <c r="O9" s="136">
        <v>65</v>
      </c>
      <c r="P9" s="5" t="s">
        <v>192</v>
      </c>
      <c r="Q9" s="5">
        <v>1571</v>
      </c>
    </row>
    <row r="10" spans="1:17" ht="18.75" x14ac:dyDescent="0.3">
      <c r="A10" s="91">
        <v>7</v>
      </c>
      <c r="B10" s="92" t="s">
        <v>139</v>
      </c>
      <c r="C10" s="93">
        <v>15</v>
      </c>
      <c r="D10" s="94" t="s">
        <v>2</v>
      </c>
      <c r="E10" s="137">
        <v>16</v>
      </c>
      <c r="F10" s="96">
        <v>0</v>
      </c>
      <c r="G10" s="96">
        <v>10</v>
      </c>
      <c r="H10" s="96">
        <v>14</v>
      </c>
      <c r="I10" s="96">
        <v>23</v>
      </c>
      <c r="J10" s="121">
        <v>1</v>
      </c>
      <c r="K10" s="48">
        <v>9</v>
      </c>
      <c r="L10" s="50">
        <v>4</v>
      </c>
      <c r="M10" s="50">
        <v>20</v>
      </c>
      <c r="N10" s="50">
        <v>18</v>
      </c>
      <c r="O10" s="138">
        <v>63</v>
      </c>
      <c r="P10" s="7" t="s">
        <v>190</v>
      </c>
      <c r="Q10" s="7">
        <v>1626</v>
      </c>
    </row>
    <row r="11" spans="1:17" ht="18.75" x14ac:dyDescent="0.3">
      <c r="A11" s="91">
        <v>8</v>
      </c>
      <c r="B11" s="92" t="s">
        <v>39</v>
      </c>
      <c r="C11" s="93">
        <v>17</v>
      </c>
      <c r="D11" s="94" t="s">
        <v>140</v>
      </c>
      <c r="E11" s="137">
        <v>14</v>
      </c>
      <c r="F11" s="96">
        <v>7</v>
      </c>
      <c r="G11" s="96">
        <v>13</v>
      </c>
      <c r="H11" s="96">
        <v>23</v>
      </c>
      <c r="I11" s="96">
        <v>0</v>
      </c>
      <c r="J11" s="49">
        <v>13</v>
      </c>
      <c r="K11" s="50">
        <v>22</v>
      </c>
      <c r="L11" s="88">
        <v>16</v>
      </c>
      <c r="M11" s="50">
        <v>11</v>
      </c>
      <c r="N11" s="48">
        <v>9</v>
      </c>
      <c r="O11" s="138">
        <v>57</v>
      </c>
      <c r="P11" s="7" t="s">
        <v>193</v>
      </c>
      <c r="Q11" s="7">
        <v>1622</v>
      </c>
    </row>
    <row r="12" spans="1:17" ht="18.75" x14ac:dyDescent="0.3">
      <c r="A12" s="91">
        <v>9</v>
      </c>
      <c r="B12" s="92" t="s">
        <v>141</v>
      </c>
      <c r="C12" s="93">
        <v>22</v>
      </c>
      <c r="D12" s="94" t="s">
        <v>13</v>
      </c>
      <c r="E12" s="137">
        <v>14</v>
      </c>
      <c r="F12" s="96">
        <v>13</v>
      </c>
      <c r="G12" s="96">
        <v>5</v>
      </c>
      <c r="H12" s="96">
        <v>12</v>
      </c>
      <c r="I12" s="96">
        <v>10</v>
      </c>
      <c r="J12" s="49">
        <v>19</v>
      </c>
      <c r="K12" s="50">
        <v>17</v>
      </c>
      <c r="L12" s="50">
        <v>21</v>
      </c>
      <c r="M12" s="50">
        <v>10</v>
      </c>
      <c r="N12" s="50">
        <v>2</v>
      </c>
      <c r="O12" s="138">
        <v>54</v>
      </c>
      <c r="P12" s="7" t="s">
        <v>197</v>
      </c>
      <c r="Q12" s="7">
        <v>1620</v>
      </c>
    </row>
    <row r="13" spans="1:17" ht="18.75" x14ac:dyDescent="0.3">
      <c r="A13" s="91">
        <v>10</v>
      </c>
      <c r="B13" s="92" t="s">
        <v>142</v>
      </c>
      <c r="C13" s="93">
        <v>2</v>
      </c>
      <c r="D13" s="94" t="s">
        <v>11</v>
      </c>
      <c r="E13" s="137">
        <v>3</v>
      </c>
      <c r="F13" s="96">
        <v>2</v>
      </c>
      <c r="G13" s="96">
        <v>20</v>
      </c>
      <c r="H13" s="96">
        <v>18</v>
      </c>
      <c r="I13" s="96">
        <v>10</v>
      </c>
      <c r="J13" s="121">
        <v>8</v>
      </c>
      <c r="K13" s="50">
        <v>19</v>
      </c>
      <c r="L13" s="50">
        <v>7</v>
      </c>
      <c r="M13" s="50">
        <v>4</v>
      </c>
      <c r="N13" s="50">
        <v>22</v>
      </c>
      <c r="O13" s="138">
        <v>53</v>
      </c>
      <c r="P13" s="7" t="s">
        <v>185</v>
      </c>
      <c r="Q13" s="7">
        <v>1625</v>
      </c>
    </row>
    <row r="14" spans="1:17" ht="18.75" x14ac:dyDescent="0.3">
      <c r="A14" s="91">
        <v>10</v>
      </c>
      <c r="B14" s="92" t="s">
        <v>143</v>
      </c>
      <c r="C14" s="93">
        <v>19</v>
      </c>
      <c r="D14" s="94" t="s">
        <v>144</v>
      </c>
      <c r="E14" s="137">
        <v>6</v>
      </c>
      <c r="F14" s="96">
        <v>23</v>
      </c>
      <c r="G14" s="96">
        <v>10</v>
      </c>
      <c r="H14" s="96">
        <v>9</v>
      </c>
      <c r="I14" s="96">
        <v>5</v>
      </c>
      <c r="J14" s="49">
        <v>22</v>
      </c>
      <c r="K14" s="50">
        <v>2</v>
      </c>
      <c r="L14" s="50">
        <v>10</v>
      </c>
      <c r="M14" s="50">
        <v>21</v>
      </c>
      <c r="N14" s="48">
        <v>12</v>
      </c>
      <c r="O14" s="138">
        <v>53</v>
      </c>
      <c r="P14" s="7" t="s">
        <v>195</v>
      </c>
      <c r="Q14" s="7">
        <v>1578</v>
      </c>
    </row>
    <row r="15" spans="1:17" ht="18.75" x14ac:dyDescent="0.3">
      <c r="A15" s="91">
        <v>10</v>
      </c>
      <c r="B15" s="92" t="s">
        <v>145</v>
      </c>
      <c r="C15" s="93">
        <v>20</v>
      </c>
      <c r="D15" s="94" t="s">
        <v>93</v>
      </c>
      <c r="E15" s="137">
        <v>10</v>
      </c>
      <c r="F15" s="96">
        <v>10</v>
      </c>
      <c r="G15" s="96">
        <v>7</v>
      </c>
      <c r="H15" s="96">
        <v>6</v>
      </c>
      <c r="I15" s="96">
        <v>20</v>
      </c>
      <c r="J15" s="49">
        <v>4</v>
      </c>
      <c r="K15" s="88">
        <v>16</v>
      </c>
      <c r="L15" s="50">
        <v>13</v>
      </c>
      <c r="M15" s="50">
        <v>15</v>
      </c>
      <c r="N15" s="50">
        <v>6</v>
      </c>
      <c r="O15" s="138">
        <v>53</v>
      </c>
      <c r="P15" s="7" t="s">
        <v>196</v>
      </c>
      <c r="Q15" s="7">
        <v>1628</v>
      </c>
    </row>
    <row r="16" spans="1:17" ht="18.75" x14ac:dyDescent="0.3">
      <c r="A16" s="91">
        <v>13</v>
      </c>
      <c r="B16" s="92" t="s">
        <v>146</v>
      </c>
      <c r="C16" s="93">
        <v>11</v>
      </c>
      <c r="D16" s="94" t="s">
        <v>2</v>
      </c>
      <c r="E16" s="137">
        <v>18</v>
      </c>
      <c r="F16" s="96">
        <v>13</v>
      </c>
      <c r="G16" s="96">
        <v>3</v>
      </c>
      <c r="H16" s="96">
        <v>2</v>
      </c>
      <c r="I16" s="96">
        <v>16</v>
      </c>
      <c r="J16" s="49">
        <v>18</v>
      </c>
      <c r="K16" s="88">
        <v>8</v>
      </c>
      <c r="L16" s="48">
        <v>9</v>
      </c>
      <c r="M16" s="50">
        <v>17</v>
      </c>
      <c r="N16" s="50">
        <v>7</v>
      </c>
      <c r="O16" s="138">
        <v>52</v>
      </c>
      <c r="P16" s="7" t="s">
        <v>190</v>
      </c>
      <c r="Q16" s="7">
        <v>1629</v>
      </c>
    </row>
    <row r="17" spans="1:17" ht="18.75" x14ac:dyDescent="0.3">
      <c r="A17" s="91">
        <v>14</v>
      </c>
      <c r="B17" s="92" t="s">
        <v>147</v>
      </c>
      <c r="C17" s="93">
        <v>21</v>
      </c>
      <c r="D17" s="94" t="s">
        <v>86</v>
      </c>
      <c r="E17" s="137">
        <v>13</v>
      </c>
      <c r="F17" s="96">
        <v>9</v>
      </c>
      <c r="G17" s="96">
        <v>15</v>
      </c>
      <c r="H17" s="96">
        <v>11</v>
      </c>
      <c r="I17" s="96">
        <v>1</v>
      </c>
      <c r="J17" s="49">
        <v>7</v>
      </c>
      <c r="K17" s="50">
        <v>10</v>
      </c>
      <c r="L17" s="50">
        <v>22</v>
      </c>
      <c r="M17" s="50">
        <v>19</v>
      </c>
      <c r="N17" s="88">
        <v>8</v>
      </c>
      <c r="O17" s="138">
        <v>49</v>
      </c>
      <c r="P17" s="7" t="s">
        <v>190</v>
      </c>
      <c r="Q17" s="7">
        <v>1628</v>
      </c>
    </row>
    <row r="18" spans="1:17" ht="18.75" x14ac:dyDescent="0.3">
      <c r="A18" s="91">
        <v>15</v>
      </c>
      <c r="B18" s="92" t="s">
        <v>148</v>
      </c>
      <c r="C18" s="93">
        <v>7</v>
      </c>
      <c r="D18" s="94" t="s">
        <v>2</v>
      </c>
      <c r="E18" s="137">
        <v>7</v>
      </c>
      <c r="F18" s="96">
        <v>2</v>
      </c>
      <c r="G18" s="96">
        <v>5</v>
      </c>
      <c r="H18" s="96">
        <v>25</v>
      </c>
      <c r="I18" s="96">
        <v>9</v>
      </c>
      <c r="J18" s="49">
        <v>21</v>
      </c>
      <c r="K18" s="50">
        <v>18</v>
      </c>
      <c r="L18" s="50">
        <v>2</v>
      </c>
      <c r="M18" s="50">
        <v>6</v>
      </c>
      <c r="N18" s="50">
        <v>11</v>
      </c>
      <c r="O18" s="138">
        <v>48</v>
      </c>
      <c r="P18" s="7" t="s">
        <v>188</v>
      </c>
      <c r="Q18" s="7">
        <v>1625</v>
      </c>
    </row>
    <row r="19" spans="1:17" ht="18.75" x14ac:dyDescent="0.3">
      <c r="A19" s="91">
        <v>16</v>
      </c>
      <c r="B19" s="92" t="s">
        <v>43</v>
      </c>
      <c r="C19" s="93">
        <v>13</v>
      </c>
      <c r="D19" s="94" t="s">
        <v>5</v>
      </c>
      <c r="E19" s="137">
        <v>6</v>
      </c>
      <c r="F19" s="96">
        <v>13</v>
      </c>
      <c r="G19" s="96">
        <v>13</v>
      </c>
      <c r="H19" s="96">
        <v>0</v>
      </c>
      <c r="I19" s="96">
        <v>13</v>
      </c>
      <c r="J19" s="49">
        <v>17</v>
      </c>
      <c r="K19" s="50">
        <v>6</v>
      </c>
      <c r="L19" s="50">
        <v>20</v>
      </c>
      <c r="M19" s="88">
        <v>16</v>
      </c>
      <c r="N19" s="50">
        <v>4</v>
      </c>
      <c r="O19" s="138">
        <v>45</v>
      </c>
      <c r="P19" s="7" t="s">
        <v>191</v>
      </c>
      <c r="Q19" s="7">
        <v>1595</v>
      </c>
    </row>
    <row r="20" spans="1:17" ht="18.75" x14ac:dyDescent="0.3">
      <c r="A20" s="91">
        <v>17</v>
      </c>
      <c r="B20" s="92" t="s">
        <v>149</v>
      </c>
      <c r="C20" s="93">
        <v>10</v>
      </c>
      <c r="D20" s="94" t="s">
        <v>150</v>
      </c>
      <c r="E20" s="137">
        <v>13</v>
      </c>
      <c r="F20" s="96">
        <v>11</v>
      </c>
      <c r="G20" s="96">
        <v>10</v>
      </c>
      <c r="H20" s="96">
        <v>8</v>
      </c>
      <c r="I20" s="96">
        <v>1</v>
      </c>
      <c r="J20" s="49">
        <v>6</v>
      </c>
      <c r="K20" s="50">
        <v>21</v>
      </c>
      <c r="L20" s="50">
        <v>19</v>
      </c>
      <c r="M20" s="50">
        <v>22</v>
      </c>
      <c r="N20" s="88">
        <v>1</v>
      </c>
      <c r="O20" s="138">
        <v>43</v>
      </c>
      <c r="P20" s="7" t="s">
        <v>185</v>
      </c>
      <c r="Q20" s="7">
        <v>1628</v>
      </c>
    </row>
    <row r="21" spans="1:17" ht="18.75" x14ac:dyDescent="0.3">
      <c r="A21" s="91">
        <v>17</v>
      </c>
      <c r="B21" s="92" t="s">
        <v>151</v>
      </c>
      <c r="C21" s="93">
        <v>18</v>
      </c>
      <c r="D21" s="94" t="s">
        <v>11</v>
      </c>
      <c r="E21" s="137">
        <v>7</v>
      </c>
      <c r="F21" s="96">
        <v>23</v>
      </c>
      <c r="G21" s="96">
        <v>5</v>
      </c>
      <c r="H21" s="96">
        <v>6</v>
      </c>
      <c r="I21" s="96">
        <v>2</v>
      </c>
      <c r="J21" s="49">
        <v>11</v>
      </c>
      <c r="K21" s="50">
        <v>7</v>
      </c>
      <c r="L21" s="48">
        <v>3</v>
      </c>
      <c r="M21" s="48">
        <v>12</v>
      </c>
      <c r="N21" s="50">
        <v>15</v>
      </c>
      <c r="O21" s="138">
        <v>43</v>
      </c>
      <c r="P21" s="7" t="s">
        <v>194</v>
      </c>
      <c r="Q21" s="7">
        <v>1626</v>
      </c>
    </row>
    <row r="22" spans="1:17" ht="18.75" x14ac:dyDescent="0.3">
      <c r="A22" s="91">
        <v>19</v>
      </c>
      <c r="B22" s="92" t="s">
        <v>152</v>
      </c>
      <c r="C22" s="93">
        <v>4</v>
      </c>
      <c r="D22" s="94" t="s">
        <v>5</v>
      </c>
      <c r="E22" s="137">
        <v>10</v>
      </c>
      <c r="F22" s="96">
        <v>5</v>
      </c>
      <c r="G22" s="96">
        <v>10</v>
      </c>
      <c r="H22" s="96">
        <v>7</v>
      </c>
      <c r="I22" s="96">
        <v>7</v>
      </c>
      <c r="J22" s="49">
        <v>20</v>
      </c>
      <c r="K22" s="88">
        <v>1</v>
      </c>
      <c r="L22" s="50">
        <v>15</v>
      </c>
      <c r="M22" s="50">
        <v>2</v>
      </c>
      <c r="N22" s="50">
        <v>13</v>
      </c>
      <c r="O22" s="138">
        <v>39</v>
      </c>
      <c r="P22" s="7" t="s">
        <v>187</v>
      </c>
      <c r="Q22" s="7">
        <v>1625</v>
      </c>
    </row>
    <row r="23" spans="1:17" ht="19.5" thickBot="1" x14ac:dyDescent="0.35">
      <c r="A23" s="99">
        <v>20</v>
      </c>
      <c r="B23" s="100" t="s">
        <v>153</v>
      </c>
      <c r="C23" s="101">
        <v>6</v>
      </c>
      <c r="D23" s="102" t="s">
        <v>154</v>
      </c>
      <c r="E23" s="144">
        <v>7</v>
      </c>
      <c r="F23" s="104">
        <v>7</v>
      </c>
      <c r="G23" s="104">
        <v>2</v>
      </c>
      <c r="H23" s="104">
        <v>0</v>
      </c>
      <c r="I23" s="104">
        <v>5</v>
      </c>
      <c r="J23" s="118">
        <v>10</v>
      </c>
      <c r="K23" s="55">
        <v>13</v>
      </c>
      <c r="L23" s="70">
        <v>12</v>
      </c>
      <c r="M23" s="55">
        <v>7</v>
      </c>
      <c r="N23" s="55">
        <v>20</v>
      </c>
      <c r="O23" s="146">
        <v>21</v>
      </c>
      <c r="P23" s="6" t="s">
        <v>186</v>
      </c>
      <c r="Q23" s="6">
        <v>1620</v>
      </c>
    </row>
  </sheetData>
  <mergeCells count="4">
    <mergeCell ref="E3:I3"/>
    <mergeCell ref="J3:N3"/>
    <mergeCell ref="A1:Q1"/>
    <mergeCell ref="A2:Q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1" zoomScale="75" zoomScaleNormal="75" workbookViewId="0">
      <selection activeCell="P21" sqref="P21"/>
    </sheetView>
  </sheetViews>
  <sheetFormatPr defaultRowHeight="15" x14ac:dyDescent="0.25"/>
  <cols>
    <col min="2" max="2" width="25.7109375" customWidth="1"/>
    <col min="4" max="4" width="18.42578125" customWidth="1"/>
    <col min="16" max="16" width="58.7109375" customWidth="1"/>
  </cols>
  <sheetData>
    <row r="1" spans="1:16" ht="30.75" customHeight="1" thickBot="1" x14ac:dyDescent="0.3">
      <c r="A1" s="220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16" ht="21" thickBot="1" x14ac:dyDescent="0.3">
      <c r="A2" s="223" t="s">
        <v>46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16" ht="21" thickBot="1" x14ac:dyDescent="0.35">
      <c r="A3" s="56"/>
      <c r="B3" s="1"/>
      <c r="C3" s="1"/>
      <c r="D3" s="1"/>
      <c r="E3" s="214" t="s">
        <v>6</v>
      </c>
      <c r="F3" s="215"/>
      <c r="G3" s="215"/>
      <c r="H3" s="215"/>
      <c r="I3" s="216"/>
      <c r="J3" s="217" t="s">
        <v>7</v>
      </c>
      <c r="K3" s="218"/>
      <c r="L3" s="218"/>
      <c r="M3" s="218"/>
      <c r="N3" s="219"/>
      <c r="O3" s="2"/>
      <c r="P3" s="3" t="s">
        <v>30</v>
      </c>
    </row>
    <row r="4" spans="1:16" ht="18.75" x14ac:dyDescent="0.3">
      <c r="A4" s="65">
        <v>1</v>
      </c>
      <c r="B4" s="66" t="s">
        <v>35</v>
      </c>
      <c r="C4" s="67">
        <v>69</v>
      </c>
      <c r="D4" s="68" t="s">
        <v>199</v>
      </c>
      <c r="E4" s="71">
        <v>8</v>
      </c>
      <c r="F4" s="69">
        <v>21</v>
      </c>
      <c r="G4" s="69">
        <v>2</v>
      </c>
      <c r="H4" s="69">
        <v>24</v>
      </c>
      <c r="I4" s="72">
        <v>24</v>
      </c>
      <c r="J4" s="53">
        <v>71</v>
      </c>
      <c r="K4" s="54">
        <v>67</v>
      </c>
      <c r="L4" s="54">
        <v>68</v>
      </c>
      <c r="M4" s="109">
        <v>66</v>
      </c>
      <c r="N4" s="80">
        <v>70</v>
      </c>
      <c r="O4" s="75">
        <v>79</v>
      </c>
      <c r="P4" s="4" t="s">
        <v>72</v>
      </c>
    </row>
    <row r="5" spans="1:16" ht="18.75" x14ac:dyDescent="0.3">
      <c r="A5" s="57">
        <v>2</v>
      </c>
      <c r="B5" s="58" t="s">
        <v>69</v>
      </c>
      <c r="C5" s="59">
        <v>71</v>
      </c>
      <c r="D5" s="60" t="s">
        <v>199</v>
      </c>
      <c r="E5" s="73">
        <v>17</v>
      </c>
      <c r="F5" s="61">
        <v>24</v>
      </c>
      <c r="G5" s="61">
        <v>12</v>
      </c>
      <c r="H5" s="61">
        <v>2</v>
      </c>
      <c r="I5" s="74">
        <v>23</v>
      </c>
      <c r="J5" s="48">
        <v>69</v>
      </c>
      <c r="K5" s="50">
        <v>68</v>
      </c>
      <c r="L5" s="88">
        <v>66</v>
      </c>
      <c r="M5" s="50">
        <v>70</v>
      </c>
      <c r="N5" s="79">
        <v>67</v>
      </c>
      <c r="O5" s="76">
        <v>78</v>
      </c>
      <c r="P5" s="5" t="s">
        <v>205</v>
      </c>
    </row>
    <row r="6" spans="1:16" ht="18.75" x14ac:dyDescent="0.3">
      <c r="A6" s="81">
        <v>3</v>
      </c>
      <c r="B6" s="82" t="s">
        <v>67</v>
      </c>
      <c r="C6" s="83">
        <v>66</v>
      </c>
      <c r="D6" s="84" t="s">
        <v>15</v>
      </c>
      <c r="E6" s="85">
        <v>19</v>
      </c>
      <c r="F6" s="86">
        <v>25</v>
      </c>
      <c r="G6" s="86">
        <v>13</v>
      </c>
      <c r="H6" s="86">
        <v>1</v>
      </c>
      <c r="I6" s="87">
        <v>15</v>
      </c>
      <c r="J6" s="50">
        <v>67</v>
      </c>
      <c r="K6" s="50">
        <v>70</v>
      </c>
      <c r="L6" s="48">
        <v>71</v>
      </c>
      <c r="M6" s="48">
        <v>69</v>
      </c>
      <c r="N6" s="79">
        <v>68</v>
      </c>
      <c r="O6" s="90">
        <v>73</v>
      </c>
      <c r="P6" s="5" t="s">
        <v>202</v>
      </c>
    </row>
    <row r="7" spans="1:16" ht="18.75" x14ac:dyDescent="0.3">
      <c r="A7" s="91">
        <v>4</v>
      </c>
      <c r="B7" s="92" t="s">
        <v>68</v>
      </c>
      <c r="C7" s="93">
        <v>68</v>
      </c>
      <c r="D7" s="139" t="s">
        <v>15</v>
      </c>
      <c r="E7" s="154">
        <v>3</v>
      </c>
      <c r="F7" s="141">
        <v>1</v>
      </c>
      <c r="G7" s="141">
        <v>23</v>
      </c>
      <c r="H7" s="141">
        <v>24</v>
      </c>
      <c r="I7" s="155">
        <v>10</v>
      </c>
      <c r="J7" s="50">
        <v>70</v>
      </c>
      <c r="K7" s="48">
        <v>71</v>
      </c>
      <c r="L7" s="48">
        <v>69</v>
      </c>
      <c r="M7" s="50">
        <v>67</v>
      </c>
      <c r="N7" s="89">
        <v>66</v>
      </c>
      <c r="O7" s="77">
        <v>61</v>
      </c>
      <c r="P7" s="5" t="s">
        <v>71</v>
      </c>
    </row>
    <row r="8" spans="1:16" ht="18.75" x14ac:dyDescent="0.3">
      <c r="A8" s="91">
        <v>5</v>
      </c>
      <c r="B8" s="92" t="s">
        <v>200</v>
      </c>
      <c r="C8" s="93">
        <v>70</v>
      </c>
      <c r="D8" s="94" t="s">
        <v>201</v>
      </c>
      <c r="E8" s="95">
        <v>22</v>
      </c>
      <c r="F8" s="96">
        <v>0</v>
      </c>
      <c r="G8" s="96">
        <v>0</v>
      </c>
      <c r="H8" s="96">
        <v>23</v>
      </c>
      <c r="I8" s="97">
        <v>1</v>
      </c>
      <c r="J8" s="50">
        <v>68</v>
      </c>
      <c r="K8" s="88">
        <v>66</v>
      </c>
      <c r="L8" s="50">
        <v>67</v>
      </c>
      <c r="M8" s="48">
        <v>71</v>
      </c>
      <c r="N8" s="78">
        <v>69</v>
      </c>
      <c r="O8" s="98">
        <v>46</v>
      </c>
      <c r="P8" s="5" t="s">
        <v>204</v>
      </c>
    </row>
    <row r="9" spans="1:16" ht="19.5" thickBot="1" x14ac:dyDescent="0.35">
      <c r="A9" s="99">
        <v>6</v>
      </c>
      <c r="B9" s="100" t="s">
        <v>42</v>
      </c>
      <c r="C9" s="101">
        <v>67</v>
      </c>
      <c r="D9" s="102" t="s">
        <v>115</v>
      </c>
      <c r="E9" s="103">
        <v>6</v>
      </c>
      <c r="F9" s="104">
        <v>4</v>
      </c>
      <c r="G9" s="104">
        <v>25</v>
      </c>
      <c r="H9" s="104">
        <v>1</v>
      </c>
      <c r="I9" s="105">
        <v>2</v>
      </c>
      <c r="J9" s="110">
        <v>66</v>
      </c>
      <c r="K9" s="70">
        <v>69</v>
      </c>
      <c r="L9" s="55">
        <v>70</v>
      </c>
      <c r="M9" s="55">
        <v>68</v>
      </c>
      <c r="N9" s="107">
        <v>71</v>
      </c>
      <c r="O9" s="106">
        <v>38</v>
      </c>
      <c r="P9" s="6" t="s">
        <v>203</v>
      </c>
    </row>
    <row r="16" spans="1:16" ht="15.75" x14ac:dyDescent="0.25">
      <c r="F16" s="123"/>
      <c r="G16" s="112"/>
      <c r="H16" s="123"/>
      <c r="I16" s="112"/>
      <c r="J16" s="123"/>
      <c r="K16" s="112"/>
      <c r="L16" s="123"/>
      <c r="M16" s="123"/>
      <c r="N16" s="123"/>
      <c r="O16" s="123"/>
      <c r="P16" s="123"/>
    </row>
    <row r="17" spans="6:17" ht="15.75" x14ac:dyDescent="0.25">
      <c r="F17" s="123"/>
      <c r="G17" s="112"/>
      <c r="H17" s="123"/>
      <c r="I17" s="112"/>
      <c r="J17" s="123"/>
      <c r="K17" s="112"/>
      <c r="L17" s="123"/>
      <c r="M17" s="123"/>
      <c r="N17" s="123"/>
      <c r="O17" s="123"/>
      <c r="P17" s="123"/>
    </row>
    <row r="18" spans="6:17" ht="15.75" x14ac:dyDescent="0.25">
      <c r="F18" s="123"/>
      <c r="G18" s="112"/>
      <c r="H18" s="123"/>
      <c r="I18" s="112"/>
      <c r="J18" s="123"/>
      <c r="K18" s="112"/>
      <c r="L18" s="123"/>
      <c r="M18" s="123"/>
      <c r="N18" s="123"/>
      <c r="O18" s="123"/>
      <c r="P18" s="123"/>
    </row>
    <row r="19" spans="6:17" ht="15.75" x14ac:dyDescent="0.25">
      <c r="F19" s="123"/>
      <c r="G19" s="112"/>
      <c r="H19" s="123"/>
      <c r="I19" s="112"/>
      <c r="J19" s="123"/>
      <c r="K19" s="112"/>
      <c r="L19" s="123"/>
      <c r="M19" s="123"/>
      <c r="N19" s="123"/>
      <c r="O19" s="123"/>
      <c r="P19" s="229"/>
      <c r="Q19" s="229"/>
    </row>
    <row r="20" spans="6:17" ht="15.75" x14ac:dyDescent="0.25">
      <c r="F20" s="123"/>
      <c r="G20" s="112"/>
      <c r="H20" s="123"/>
      <c r="I20" s="112"/>
      <c r="J20" s="123"/>
      <c r="K20" s="112"/>
      <c r="L20" s="123"/>
      <c r="M20" s="112"/>
      <c r="N20" s="123"/>
      <c r="O20" s="112"/>
      <c r="P20" s="111"/>
      <c r="Q20" s="112"/>
    </row>
    <row r="21" spans="6:17" ht="15.75" x14ac:dyDescent="0.25">
      <c r="O21" s="111"/>
      <c r="P21" s="111"/>
      <c r="Q21" s="112"/>
    </row>
    <row r="26" spans="6:17" x14ac:dyDescent="0.25">
      <c r="H26" s="122"/>
    </row>
  </sheetData>
  <mergeCells count="5">
    <mergeCell ref="A1:P1"/>
    <mergeCell ref="A2:P2"/>
    <mergeCell ref="E3:I3"/>
    <mergeCell ref="J3:N3"/>
    <mergeCell ref="P19:Q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75" zoomScaleNormal="75" workbookViewId="0">
      <selection activeCell="J29" sqref="J29"/>
    </sheetView>
  </sheetViews>
  <sheetFormatPr defaultRowHeight="15" x14ac:dyDescent="0.25"/>
  <cols>
    <col min="2" max="2" width="25.7109375" customWidth="1"/>
    <col min="4" max="4" width="18.42578125" customWidth="1"/>
  </cols>
  <sheetData>
    <row r="1" spans="1:15" ht="30.75" customHeight="1" thickBot="1" x14ac:dyDescent="0.3">
      <c r="A1" s="226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1" thickBot="1" x14ac:dyDescent="0.3">
      <c r="A2" s="223" t="s">
        <v>275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21" thickBot="1" x14ac:dyDescent="0.35">
      <c r="A3" s="56"/>
      <c r="B3" s="1"/>
      <c r="C3" s="1"/>
      <c r="D3" s="1"/>
      <c r="E3" s="214" t="s">
        <v>6</v>
      </c>
      <c r="F3" s="215"/>
      <c r="G3" s="215"/>
      <c r="H3" s="215"/>
      <c r="I3" s="216"/>
      <c r="J3" s="214" t="s">
        <v>7</v>
      </c>
      <c r="K3" s="215"/>
      <c r="L3" s="215"/>
      <c r="M3" s="215"/>
      <c r="N3" s="216"/>
      <c r="O3" s="152"/>
    </row>
    <row r="4" spans="1:15" ht="18.75" x14ac:dyDescent="0.3">
      <c r="A4" s="124">
        <v>1</v>
      </c>
      <c r="B4" s="125" t="s">
        <v>278</v>
      </c>
      <c r="C4" s="126">
        <v>125</v>
      </c>
      <c r="D4" s="127" t="s">
        <v>9</v>
      </c>
      <c r="E4" s="128">
        <v>13</v>
      </c>
      <c r="F4" s="129">
        <v>5</v>
      </c>
      <c r="G4" s="129">
        <v>19</v>
      </c>
      <c r="H4" s="129">
        <v>20</v>
      </c>
      <c r="I4" s="129">
        <v>18</v>
      </c>
      <c r="J4" s="151">
        <v>122</v>
      </c>
      <c r="K4" s="54">
        <v>128</v>
      </c>
      <c r="L4" s="54">
        <v>124</v>
      </c>
      <c r="M4" s="54">
        <v>130</v>
      </c>
      <c r="N4" s="109">
        <v>126</v>
      </c>
      <c r="O4" s="130">
        <v>75</v>
      </c>
    </row>
    <row r="5" spans="1:15" ht="18.75" x14ac:dyDescent="0.3">
      <c r="A5" s="57">
        <v>2</v>
      </c>
      <c r="B5" s="58" t="s">
        <v>276</v>
      </c>
      <c r="C5" s="59">
        <v>121</v>
      </c>
      <c r="D5" s="60" t="s">
        <v>11</v>
      </c>
      <c r="E5" s="131">
        <v>9</v>
      </c>
      <c r="F5" s="61">
        <v>17</v>
      </c>
      <c r="G5" s="61">
        <v>9</v>
      </c>
      <c r="H5" s="61">
        <v>9</v>
      </c>
      <c r="I5" s="61">
        <v>14</v>
      </c>
      <c r="J5" s="49">
        <v>129</v>
      </c>
      <c r="K5" s="50">
        <v>123</v>
      </c>
      <c r="L5" s="88">
        <v>127</v>
      </c>
      <c r="M5" s="48">
        <v>122</v>
      </c>
      <c r="N5" s="50">
        <v>130</v>
      </c>
      <c r="O5" s="132">
        <v>58</v>
      </c>
    </row>
    <row r="6" spans="1:15" ht="18.75" x14ac:dyDescent="0.3">
      <c r="A6" s="57">
        <v>2</v>
      </c>
      <c r="B6" s="58" t="s">
        <v>65</v>
      </c>
      <c r="C6" s="59">
        <v>122</v>
      </c>
      <c r="D6" s="60" t="s">
        <v>1</v>
      </c>
      <c r="E6" s="131">
        <v>8</v>
      </c>
      <c r="F6" s="61">
        <v>18</v>
      </c>
      <c r="G6" s="61">
        <v>8</v>
      </c>
      <c r="H6" s="61">
        <v>12</v>
      </c>
      <c r="I6" s="61">
        <v>12</v>
      </c>
      <c r="J6" s="46">
        <v>125</v>
      </c>
      <c r="K6" s="88">
        <v>126</v>
      </c>
      <c r="L6" s="50">
        <v>130</v>
      </c>
      <c r="M6" s="48">
        <v>121</v>
      </c>
      <c r="N6" s="50">
        <v>129</v>
      </c>
      <c r="O6" s="132">
        <v>58</v>
      </c>
    </row>
    <row r="7" spans="1:15" ht="18.75" x14ac:dyDescent="0.3">
      <c r="A7" s="62">
        <v>4</v>
      </c>
      <c r="B7" s="63" t="s">
        <v>280</v>
      </c>
      <c r="C7" s="64">
        <v>127</v>
      </c>
      <c r="D7" s="133" t="s">
        <v>101</v>
      </c>
      <c r="E7" s="134">
        <v>14</v>
      </c>
      <c r="F7" s="135">
        <v>13</v>
      </c>
      <c r="G7" s="135">
        <v>4</v>
      </c>
      <c r="H7" s="135">
        <v>3</v>
      </c>
      <c r="I7" s="135">
        <v>20</v>
      </c>
      <c r="J7" s="49">
        <v>128</v>
      </c>
      <c r="K7" s="50">
        <v>130</v>
      </c>
      <c r="L7" s="48">
        <v>121</v>
      </c>
      <c r="M7" s="88">
        <v>126</v>
      </c>
      <c r="N7" s="50">
        <v>123</v>
      </c>
      <c r="O7" s="136">
        <v>54</v>
      </c>
    </row>
    <row r="8" spans="1:15" ht="18.75" x14ac:dyDescent="0.3">
      <c r="A8" s="62">
        <v>5</v>
      </c>
      <c r="B8" s="63" t="s">
        <v>64</v>
      </c>
      <c r="C8" s="64">
        <v>126</v>
      </c>
      <c r="D8" s="133" t="s">
        <v>279</v>
      </c>
      <c r="E8" s="134">
        <v>20</v>
      </c>
      <c r="F8" s="135">
        <v>3</v>
      </c>
      <c r="G8" s="135">
        <v>9</v>
      </c>
      <c r="H8" s="135">
        <v>18</v>
      </c>
      <c r="I8" s="135">
        <v>3</v>
      </c>
      <c r="J8" s="49">
        <v>124</v>
      </c>
      <c r="K8" s="48">
        <v>122</v>
      </c>
      <c r="L8" s="50">
        <v>128</v>
      </c>
      <c r="M8" s="88">
        <v>127</v>
      </c>
      <c r="N8" s="48">
        <v>125</v>
      </c>
      <c r="O8" s="136">
        <v>53</v>
      </c>
    </row>
    <row r="9" spans="1:15" ht="18.75" x14ac:dyDescent="0.3">
      <c r="A9" s="91">
        <v>6</v>
      </c>
      <c r="B9" s="92" t="s">
        <v>282</v>
      </c>
      <c r="C9" s="93">
        <v>129</v>
      </c>
      <c r="D9" s="94" t="s">
        <v>3</v>
      </c>
      <c r="E9" s="137">
        <v>12</v>
      </c>
      <c r="F9" s="96">
        <v>2</v>
      </c>
      <c r="G9" s="96">
        <v>9</v>
      </c>
      <c r="H9" s="96">
        <v>17</v>
      </c>
      <c r="I9" s="96">
        <v>9</v>
      </c>
      <c r="J9" s="46">
        <v>121</v>
      </c>
      <c r="K9" s="50">
        <v>124</v>
      </c>
      <c r="L9" s="50">
        <v>123</v>
      </c>
      <c r="M9" s="50">
        <v>128</v>
      </c>
      <c r="N9" s="48">
        <v>122</v>
      </c>
      <c r="O9" s="138">
        <v>49</v>
      </c>
    </row>
    <row r="10" spans="1:15" ht="18.75" x14ac:dyDescent="0.3">
      <c r="A10" s="91">
        <v>6</v>
      </c>
      <c r="B10" s="92" t="s">
        <v>283</v>
      </c>
      <c r="C10" s="93">
        <v>130</v>
      </c>
      <c r="D10" s="94" t="s">
        <v>239</v>
      </c>
      <c r="E10" s="137">
        <v>20</v>
      </c>
      <c r="F10" s="96">
        <v>8</v>
      </c>
      <c r="G10" s="96">
        <v>13</v>
      </c>
      <c r="H10" s="96">
        <v>1</v>
      </c>
      <c r="I10" s="96">
        <v>7</v>
      </c>
      <c r="J10" s="49">
        <v>123</v>
      </c>
      <c r="K10" s="88">
        <v>127</v>
      </c>
      <c r="L10" s="48">
        <v>122</v>
      </c>
      <c r="M10" s="48">
        <v>125</v>
      </c>
      <c r="N10" s="48">
        <v>121</v>
      </c>
      <c r="O10" s="138">
        <v>49</v>
      </c>
    </row>
    <row r="11" spans="1:15" ht="18.75" x14ac:dyDescent="0.3">
      <c r="A11" s="91">
        <v>8</v>
      </c>
      <c r="B11" s="92" t="s">
        <v>277</v>
      </c>
      <c r="C11" s="93">
        <v>124</v>
      </c>
      <c r="D11" s="94" t="s">
        <v>1</v>
      </c>
      <c r="E11" s="137">
        <v>1</v>
      </c>
      <c r="F11" s="96">
        <v>19</v>
      </c>
      <c r="G11" s="96">
        <v>2</v>
      </c>
      <c r="H11" s="96">
        <v>14</v>
      </c>
      <c r="I11" s="96">
        <v>12</v>
      </c>
      <c r="J11" s="121">
        <v>126</v>
      </c>
      <c r="K11" s="50">
        <v>129</v>
      </c>
      <c r="L11" s="48">
        <v>125</v>
      </c>
      <c r="M11" s="50">
        <v>123</v>
      </c>
      <c r="N11" s="50">
        <v>128</v>
      </c>
      <c r="O11" s="138">
        <v>48</v>
      </c>
    </row>
    <row r="12" spans="1:15" ht="18.75" x14ac:dyDescent="0.3">
      <c r="A12" s="91">
        <v>9</v>
      </c>
      <c r="B12" s="92" t="s">
        <v>281</v>
      </c>
      <c r="C12" s="93">
        <v>128</v>
      </c>
      <c r="D12" s="94" t="s">
        <v>1</v>
      </c>
      <c r="E12" s="137">
        <v>7</v>
      </c>
      <c r="F12" s="96">
        <v>16</v>
      </c>
      <c r="G12" s="96">
        <v>9</v>
      </c>
      <c r="H12" s="96">
        <v>4</v>
      </c>
      <c r="I12" s="96">
        <v>9</v>
      </c>
      <c r="J12" s="121">
        <v>127</v>
      </c>
      <c r="K12" s="48">
        <v>125</v>
      </c>
      <c r="L12" s="88">
        <v>126</v>
      </c>
      <c r="M12" s="50">
        <v>129</v>
      </c>
      <c r="N12" s="50">
        <v>124</v>
      </c>
      <c r="O12" s="138">
        <v>45</v>
      </c>
    </row>
    <row r="13" spans="1:15" ht="19.5" thickBot="1" x14ac:dyDescent="0.35">
      <c r="A13" s="99">
        <v>10</v>
      </c>
      <c r="B13" s="100" t="s">
        <v>63</v>
      </c>
      <c r="C13" s="101">
        <v>123</v>
      </c>
      <c r="D13" s="102" t="s">
        <v>1</v>
      </c>
      <c r="E13" s="144">
        <v>1</v>
      </c>
      <c r="F13" s="104">
        <v>4</v>
      </c>
      <c r="G13" s="104">
        <v>9</v>
      </c>
      <c r="H13" s="104">
        <v>7</v>
      </c>
      <c r="I13" s="104">
        <v>1</v>
      </c>
      <c r="J13" s="118">
        <v>130</v>
      </c>
      <c r="K13" s="70">
        <v>121</v>
      </c>
      <c r="L13" s="55">
        <v>129</v>
      </c>
      <c r="M13" s="55">
        <v>124</v>
      </c>
      <c r="N13" s="110">
        <v>127</v>
      </c>
      <c r="O13" s="146">
        <v>22</v>
      </c>
    </row>
    <row r="19" spans="12:12" x14ac:dyDescent="0.25">
      <c r="L19" s="108"/>
    </row>
  </sheetData>
  <mergeCells count="4">
    <mergeCell ref="A1:O1"/>
    <mergeCell ref="A2:O2"/>
    <mergeCell ref="E3:I3"/>
    <mergeCell ref="J3:N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75" zoomScaleNormal="75" workbookViewId="0">
      <selection activeCell="B8" sqref="B8"/>
    </sheetView>
  </sheetViews>
  <sheetFormatPr defaultRowHeight="15" x14ac:dyDescent="0.25"/>
  <cols>
    <col min="2" max="2" width="27.85546875" customWidth="1"/>
    <col min="4" max="4" width="18.42578125" customWidth="1"/>
    <col min="14" max="14" width="47.85546875" customWidth="1"/>
  </cols>
  <sheetData>
    <row r="1" spans="1:14" ht="30.75" customHeight="1" thickBot="1" x14ac:dyDescent="0.3">
      <c r="A1" s="220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4" ht="21" thickBot="1" x14ac:dyDescent="0.3">
      <c r="A2" s="223" t="s">
        <v>222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</row>
    <row r="3" spans="1:14" ht="21" thickBot="1" x14ac:dyDescent="0.35">
      <c r="A3" s="56"/>
      <c r="B3" s="1"/>
      <c r="C3" s="1"/>
      <c r="D3" s="1"/>
      <c r="E3" s="214" t="s">
        <v>6</v>
      </c>
      <c r="F3" s="215"/>
      <c r="G3" s="215"/>
      <c r="H3" s="215"/>
      <c r="I3" s="217" t="s">
        <v>7</v>
      </c>
      <c r="J3" s="218"/>
      <c r="K3" s="218"/>
      <c r="L3" s="218"/>
      <c r="M3" s="2"/>
      <c r="N3" s="3" t="s">
        <v>30</v>
      </c>
    </row>
    <row r="4" spans="1:14" ht="18.75" x14ac:dyDescent="0.3">
      <c r="A4" s="33">
        <v>1</v>
      </c>
      <c r="B4" s="34" t="s">
        <v>223</v>
      </c>
      <c r="C4" s="35">
        <v>61</v>
      </c>
      <c r="D4" s="36" t="s">
        <v>1</v>
      </c>
      <c r="E4" s="37">
        <v>20</v>
      </c>
      <c r="F4" s="38">
        <v>30</v>
      </c>
      <c r="G4" s="38">
        <v>30</v>
      </c>
      <c r="H4" s="38">
        <v>8</v>
      </c>
      <c r="I4" s="151">
        <v>132</v>
      </c>
      <c r="J4" s="109">
        <v>44</v>
      </c>
      <c r="K4" s="54">
        <v>62</v>
      </c>
      <c r="L4" s="53">
        <v>63</v>
      </c>
      <c r="M4" s="39">
        <v>88</v>
      </c>
      <c r="N4" s="4" t="s">
        <v>237</v>
      </c>
    </row>
    <row r="5" spans="1:14" ht="18.75" x14ac:dyDescent="0.3">
      <c r="A5" s="20">
        <v>2</v>
      </c>
      <c r="B5" s="21" t="s">
        <v>224</v>
      </c>
      <c r="C5" s="22">
        <v>63</v>
      </c>
      <c r="D5" s="29" t="s">
        <v>225</v>
      </c>
      <c r="E5" s="30">
        <v>31</v>
      </c>
      <c r="F5" s="31">
        <v>14</v>
      </c>
      <c r="G5" s="31">
        <v>16</v>
      </c>
      <c r="H5" s="31">
        <v>24</v>
      </c>
      <c r="I5" s="49">
        <v>58</v>
      </c>
      <c r="J5" s="50">
        <v>62</v>
      </c>
      <c r="K5" s="48">
        <v>60</v>
      </c>
      <c r="L5" s="48">
        <v>61</v>
      </c>
      <c r="M5" s="32">
        <v>85</v>
      </c>
      <c r="N5" s="5" t="s">
        <v>240</v>
      </c>
    </row>
    <row r="6" spans="1:14" ht="18.75" x14ac:dyDescent="0.3">
      <c r="A6" s="20">
        <v>3</v>
      </c>
      <c r="B6" s="21" t="s">
        <v>60</v>
      </c>
      <c r="C6" s="22">
        <v>60</v>
      </c>
      <c r="D6" s="29" t="s">
        <v>104</v>
      </c>
      <c r="E6" s="30">
        <v>14</v>
      </c>
      <c r="F6" s="31">
        <v>30</v>
      </c>
      <c r="G6" s="31">
        <v>16</v>
      </c>
      <c r="H6" s="31">
        <v>16</v>
      </c>
      <c r="I6" s="49">
        <v>65</v>
      </c>
      <c r="J6" s="50">
        <v>59</v>
      </c>
      <c r="K6" s="48">
        <v>63</v>
      </c>
      <c r="L6" s="50">
        <v>62</v>
      </c>
      <c r="M6" s="32">
        <v>76</v>
      </c>
      <c r="N6" s="5" t="s">
        <v>236</v>
      </c>
    </row>
    <row r="7" spans="1:14" s="122" customFormat="1" ht="18.75" x14ac:dyDescent="0.3">
      <c r="A7" s="159">
        <v>3</v>
      </c>
      <c r="B7" s="160" t="s">
        <v>62</v>
      </c>
      <c r="C7" s="161">
        <v>132</v>
      </c>
      <c r="D7" s="162" t="s">
        <v>225</v>
      </c>
      <c r="E7" s="163">
        <v>12</v>
      </c>
      <c r="F7" s="164">
        <v>16</v>
      </c>
      <c r="G7" s="164">
        <v>18</v>
      </c>
      <c r="H7" s="164">
        <v>30</v>
      </c>
      <c r="I7" s="46">
        <v>61</v>
      </c>
      <c r="J7" s="50">
        <v>65</v>
      </c>
      <c r="K7" s="50">
        <v>64</v>
      </c>
      <c r="L7" s="50">
        <v>59</v>
      </c>
      <c r="M7" s="165">
        <v>76</v>
      </c>
      <c r="N7" s="7" t="s">
        <v>243</v>
      </c>
    </row>
    <row r="8" spans="1:14" ht="18.75" x14ac:dyDescent="0.3">
      <c r="A8" s="23">
        <v>5</v>
      </c>
      <c r="B8" s="24" t="s">
        <v>226</v>
      </c>
      <c r="C8" s="25">
        <v>44</v>
      </c>
      <c r="D8" s="26" t="s">
        <v>20</v>
      </c>
      <c r="E8" s="27">
        <v>27</v>
      </c>
      <c r="F8" s="28">
        <v>2</v>
      </c>
      <c r="G8" s="28">
        <v>16</v>
      </c>
      <c r="H8" s="28">
        <v>24</v>
      </c>
      <c r="I8" s="49">
        <v>59</v>
      </c>
      <c r="J8" s="48">
        <v>61</v>
      </c>
      <c r="K8" s="50">
        <v>65</v>
      </c>
      <c r="L8" s="50">
        <v>58</v>
      </c>
      <c r="M8" s="166">
        <v>69</v>
      </c>
      <c r="N8" s="5" t="s">
        <v>244</v>
      </c>
    </row>
    <row r="9" spans="1:14" ht="18.75" x14ac:dyDescent="0.3">
      <c r="A9" s="9">
        <v>6</v>
      </c>
      <c r="B9" s="15" t="s">
        <v>66</v>
      </c>
      <c r="C9" s="10">
        <v>62</v>
      </c>
      <c r="D9" s="13" t="s">
        <v>15</v>
      </c>
      <c r="E9" s="16">
        <v>30</v>
      </c>
      <c r="F9" s="14">
        <v>18</v>
      </c>
      <c r="G9" s="14">
        <v>2</v>
      </c>
      <c r="H9" s="14">
        <v>16</v>
      </c>
      <c r="I9" s="49">
        <v>64</v>
      </c>
      <c r="J9" s="48">
        <v>63</v>
      </c>
      <c r="K9" s="48">
        <v>61</v>
      </c>
      <c r="L9" s="48">
        <v>60</v>
      </c>
      <c r="M9" s="18">
        <v>66</v>
      </c>
      <c r="N9" s="5" t="s">
        <v>238</v>
      </c>
    </row>
    <row r="10" spans="1:14" ht="18.75" x14ac:dyDescent="0.3">
      <c r="A10" s="9">
        <v>7</v>
      </c>
      <c r="B10" s="15" t="s">
        <v>227</v>
      </c>
      <c r="C10" s="10">
        <v>65</v>
      </c>
      <c r="D10" s="13"/>
      <c r="E10" s="16">
        <v>18</v>
      </c>
      <c r="F10" s="14">
        <v>16</v>
      </c>
      <c r="G10" s="14">
        <v>16</v>
      </c>
      <c r="H10" s="14">
        <v>12</v>
      </c>
      <c r="I10" s="46">
        <v>60</v>
      </c>
      <c r="J10" s="48">
        <v>132</v>
      </c>
      <c r="K10" s="88">
        <v>44</v>
      </c>
      <c r="L10" s="50">
        <v>64</v>
      </c>
      <c r="M10" s="18">
        <v>62</v>
      </c>
      <c r="N10" s="7" t="s">
        <v>242</v>
      </c>
    </row>
    <row r="11" spans="1:14" ht="18.75" x14ac:dyDescent="0.3">
      <c r="A11" s="9">
        <v>8</v>
      </c>
      <c r="B11" s="15" t="s">
        <v>228</v>
      </c>
      <c r="C11" s="10">
        <v>64</v>
      </c>
      <c r="D11" s="13" t="s">
        <v>229</v>
      </c>
      <c r="E11" s="16">
        <v>2</v>
      </c>
      <c r="F11" s="14">
        <v>19</v>
      </c>
      <c r="G11" s="14">
        <v>14</v>
      </c>
      <c r="H11" s="14">
        <v>20</v>
      </c>
      <c r="I11" s="49">
        <v>62</v>
      </c>
      <c r="J11" s="50">
        <v>58</v>
      </c>
      <c r="K11" s="48">
        <v>132</v>
      </c>
      <c r="L11" s="50">
        <v>65</v>
      </c>
      <c r="M11" s="18">
        <v>55</v>
      </c>
      <c r="N11" s="7" t="s">
        <v>241</v>
      </c>
    </row>
    <row r="12" spans="1:14" ht="18.75" x14ac:dyDescent="0.3">
      <c r="A12" s="9">
        <v>9</v>
      </c>
      <c r="B12" s="15" t="s">
        <v>230</v>
      </c>
      <c r="C12" s="10">
        <v>58</v>
      </c>
      <c r="D12" s="13" t="s">
        <v>231</v>
      </c>
      <c r="E12" s="16">
        <v>1</v>
      </c>
      <c r="F12" s="14">
        <v>13</v>
      </c>
      <c r="G12" s="14">
        <v>17</v>
      </c>
      <c r="H12" s="14">
        <v>8</v>
      </c>
      <c r="I12" s="46">
        <v>63</v>
      </c>
      <c r="J12" s="50">
        <v>64</v>
      </c>
      <c r="K12" s="50">
        <v>59</v>
      </c>
      <c r="L12" s="88">
        <v>44</v>
      </c>
      <c r="M12" s="18">
        <v>39</v>
      </c>
      <c r="N12" s="7" t="s">
        <v>234</v>
      </c>
    </row>
    <row r="13" spans="1:14" ht="19.5" thickBot="1" x14ac:dyDescent="0.35">
      <c r="A13" s="8">
        <v>10</v>
      </c>
      <c r="B13" s="41" t="s">
        <v>232</v>
      </c>
      <c r="C13" s="42">
        <v>59</v>
      </c>
      <c r="D13" s="43" t="s">
        <v>233</v>
      </c>
      <c r="E13" s="44">
        <v>5</v>
      </c>
      <c r="F13" s="45">
        <v>2</v>
      </c>
      <c r="G13" s="45">
        <v>15</v>
      </c>
      <c r="H13" s="45">
        <v>2</v>
      </c>
      <c r="I13" s="158">
        <v>44</v>
      </c>
      <c r="J13" s="70">
        <v>60</v>
      </c>
      <c r="K13" s="55">
        <v>58</v>
      </c>
      <c r="L13" s="70">
        <v>132</v>
      </c>
      <c r="M13" s="117">
        <v>24</v>
      </c>
      <c r="N13" s="6" t="s">
        <v>235</v>
      </c>
    </row>
  </sheetData>
  <mergeCells count="4">
    <mergeCell ref="A1:N1"/>
    <mergeCell ref="A2:N2"/>
    <mergeCell ref="E3:H3"/>
    <mergeCell ref="I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zoomScaleNormal="75" workbookViewId="0">
      <selection activeCell="P3" sqref="P3"/>
    </sheetView>
  </sheetViews>
  <sheetFormatPr defaultRowHeight="15" x14ac:dyDescent="0.25"/>
  <cols>
    <col min="2" max="2" width="27.85546875" customWidth="1"/>
    <col min="4" max="4" width="18.42578125" customWidth="1"/>
    <col min="16" max="16" width="53.7109375" customWidth="1"/>
  </cols>
  <sheetData>
    <row r="1" spans="1:16" ht="30.75" customHeight="1" thickBot="1" x14ac:dyDescent="0.3">
      <c r="A1" s="220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</row>
    <row r="2" spans="1:16" ht="21" thickBot="1" x14ac:dyDescent="0.3">
      <c r="A2" s="223" t="s">
        <v>44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16" ht="21" thickBot="1" x14ac:dyDescent="0.35">
      <c r="A3" s="56"/>
      <c r="B3" s="1"/>
      <c r="C3" s="1"/>
      <c r="D3" s="1"/>
      <c r="E3" s="214" t="s">
        <v>6</v>
      </c>
      <c r="F3" s="215"/>
      <c r="G3" s="215"/>
      <c r="H3" s="215"/>
      <c r="I3" s="216"/>
      <c r="J3" s="217" t="s">
        <v>7</v>
      </c>
      <c r="K3" s="218"/>
      <c r="L3" s="218"/>
      <c r="M3" s="218"/>
      <c r="N3" s="219"/>
      <c r="O3" s="2"/>
      <c r="P3" s="3" t="s">
        <v>30</v>
      </c>
    </row>
    <row r="4" spans="1:16" ht="18.75" x14ac:dyDescent="0.3">
      <c r="A4" s="33">
        <v>1</v>
      </c>
      <c r="B4" s="34" t="s">
        <v>47</v>
      </c>
      <c r="C4" s="35">
        <v>90</v>
      </c>
      <c r="D4" s="36" t="s">
        <v>48</v>
      </c>
      <c r="E4" s="37">
        <v>25</v>
      </c>
      <c r="F4" s="38">
        <v>25</v>
      </c>
      <c r="G4" s="38">
        <v>16</v>
      </c>
      <c r="H4" s="38">
        <v>25</v>
      </c>
      <c r="I4" s="38">
        <v>22</v>
      </c>
      <c r="J4" s="52">
        <v>76</v>
      </c>
      <c r="K4" s="54">
        <v>82</v>
      </c>
      <c r="L4" s="53">
        <v>77</v>
      </c>
      <c r="M4" s="54">
        <v>5</v>
      </c>
      <c r="N4" s="167">
        <v>88</v>
      </c>
      <c r="O4" s="39">
        <v>113</v>
      </c>
      <c r="P4" s="4" t="s">
        <v>261</v>
      </c>
    </row>
    <row r="5" spans="1:16" ht="18.75" x14ac:dyDescent="0.3">
      <c r="A5" s="20">
        <v>2</v>
      </c>
      <c r="B5" s="21" t="s">
        <v>245</v>
      </c>
      <c r="C5" s="22">
        <v>77</v>
      </c>
      <c r="D5" s="29" t="s">
        <v>246</v>
      </c>
      <c r="E5" s="30">
        <v>21</v>
      </c>
      <c r="F5" s="31">
        <v>25</v>
      </c>
      <c r="G5" s="31">
        <v>9</v>
      </c>
      <c r="H5" s="31">
        <v>25</v>
      </c>
      <c r="I5" s="31">
        <v>12</v>
      </c>
      <c r="J5" s="49">
        <v>84</v>
      </c>
      <c r="K5" s="50">
        <v>91</v>
      </c>
      <c r="L5" s="48">
        <v>90</v>
      </c>
      <c r="M5" s="50">
        <v>72</v>
      </c>
      <c r="N5" s="47">
        <v>83</v>
      </c>
      <c r="O5" s="32">
        <v>92</v>
      </c>
      <c r="P5" s="5" t="s">
        <v>263</v>
      </c>
    </row>
    <row r="6" spans="1:16" ht="18.75" x14ac:dyDescent="0.3">
      <c r="A6" s="20">
        <v>3</v>
      </c>
      <c r="B6" s="21" t="s">
        <v>53</v>
      </c>
      <c r="C6" s="22">
        <v>83</v>
      </c>
      <c r="D6" s="29" t="s">
        <v>247</v>
      </c>
      <c r="E6" s="30">
        <v>15</v>
      </c>
      <c r="F6" s="31">
        <v>12</v>
      </c>
      <c r="G6" s="31">
        <v>13</v>
      </c>
      <c r="H6" s="31">
        <v>21</v>
      </c>
      <c r="I6" s="31">
        <v>13</v>
      </c>
      <c r="J6" s="49">
        <v>89</v>
      </c>
      <c r="K6" s="50">
        <v>5</v>
      </c>
      <c r="L6" s="88">
        <v>75</v>
      </c>
      <c r="M6" s="50">
        <v>84</v>
      </c>
      <c r="N6" s="47">
        <v>77</v>
      </c>
      <c r="O6" s="32">
        <v>74</v>
      </c>
      <c r="P6" s="5" t="s">
        <v>267</v>
      </c>
    </row>
    <row r="7" spans="1:16" ht="18.75" x14ac:dyDescent="0.3">
      <c r="A7" s="23">
        <v>4</v>
      </c>
      <c r="B7" s="24" t="s">
        <v>52</v>
      </c>
      <c r="C7" s="25">
        <v>75</v>
      </c>
      <c r="D7" s="26" t="s">
        <v>3</v>
      </c>
      <c r="E7" s="27">
        <v>13</v>
      </c>
      <c r="F7" s="28">
        <v>11</v>
      </c>
      <c r="G7" s="28">
        <v>12</v>
      </c>
      <c r="H7" s="28">
        <v>12</v>
      </c>
      <c r="I7" s="28">
        <v>25</v>
      </c>
      <c r="J7" s="121">
        <v>86</v>
      </c>
      <c r="K7" s="88">
        <v>88</v>
      </c>
      <c r="L7" s="48">
        <v>83</v>
      </c>
      <c r="M7" s="50">
        <v>92</v>
      </c>
      <c r="N7" s="51">
        <v>89</v>
      </c>
      <c r="O7" s="40">
        <v>73</v>
      </c>
      <c r="P7" s="5" t="s">
        <v>262</v>
      </c>
    </row>
    <row r="8" spans="1:16" ht="18.75" x14ac:dyDescent="0.3">
      <c r="A8" s="23">
        <v>4</v>
      </c>
      <c r="B8" s="24" t="s">
        <v>58</v>
      </c>
      <c r="C8" s="25">
        <v>86</v>
      </c>
      <c r="D8" s="26" t="s">
        <v>1</v>
      </c>
      <c r="E8" s="27">
        <v>12</v>
      </c>
      <c r="F8" s="28">
        <v>23</v>
      </c>
      <c r="G8" s="28">
        <v>10</v>
      </c>
      <c r="H8" s="28">
        <v>14</v>
      </c>
      <c r="I8" s="28">
        <v>14</v>
      </c>
      <c r="J8" s="121">
        <v>75</v>
      </c>
      <c r="K8" s="50">
        <v>87</v>
      </c>
      <c r="L8" s="50">
        <v>72</v>
      </c>
      <c r="M8" s="50">
        <v>82</v>
      </c>
      <c r="N8" s="51">
        <v>5</v>
      </c>
      <c r="O8" s="40">
        <v>73</v>
      </c>
      <c r="P8" s="5" t="s">
        <v>270</v>
      </c>
    </row>
    <row r="9" spans="1:16" ht="18.75" x14ac:dyDescent="0.3">
      <c r="A9" s="23">
        <v>6</v>
      </c>
      <c r="B9" s="24" t="s">
        <v>51</v>
      </c>
      <c r="C9" s="25">
        <v>88</v>
      </c>
      <c r="D9" s="26" t="s">
        <v>248</v>
      </c>
      <c r="E9" s="27">
        <v>11</v>
      </c>
      <c r="F9" s="28">
        <v>14</v>
      </c>
      <c r="G9" s="28">
        <v>23</v>
      </c>
      <c r="H9" s="28">
        <v>21</v>
      </c>
      <c r="I9" s="28">
        <v>3</v>
      </c>
      <c r="J9" s="49">
        <v>72</v>
      </c>
      <c r="K9" s="88">
        <v>75</v>
      </c>
      <c r="L9" s="50">
        <v>91</v>
      </c>
      <c r="M9" s="50">
        <v>74</v>
      </c>
      <c r="N9" s="47">
        <v>90</v>
      </c>
      <c r="O9" s="40">
        <v>72</v>
      </c>
      <c r="P9" s="5" t="s">
        <v>272</v>
      </c>
    </row>
    <row r="10" spans="1:16" ht="18.75" x14ac:dyDescent="0.3">
      <c r="A10" s="9">
        <v>7</v>
      </c>
      <c r="B10" s="15" t="s">
        <v>49</v>
      </c>
      <c r="C10" s="10">
        <v>82</v>
      </c>
      <c r="D10" s="13" t="s">
        <v>57</v>
      </c>
      <c r="E10" s="16">
        <v>22</v>
      </c>
      <c r="F10" s="14">
        <v>0</v>
      </c>
      <c r="G10" s="14">
        <v>25</v>
      </c>
      <c r="H10" s="14">
        <v>11</v>
      </c>
      <c r="I10" s="14">
        <v>13</v>
      </c>
      <c r="J10" s="49">
        <v>74</v>
      </c>
      <c r="K10" s="48">
        <v>90</v>
      </c>
      <c r="L10" s="50">
        <v>73</v>
      </c>
      <c r="M10" s="88">
        <v>86</v>
      </c>
      <c r="N10" s="51">
        <v>87</v>
      </c>
      <c r="O10" s="18">
        <v>71</v>
      </c>
      <c r="P10" s="7" t="s">
        <v>268</v>
      </c>
    </row>
    <row r="11" spans="1:16" ht="18.75" x14ac:dyDescent="0.3">
      <c r="A11" s="9">
        <v>8</v>
      </c>
      <c r="B11" s="15" t="s">
        <v>50</v>
      </c>
      <c r="C11" s="10">
        <v>5</v>
      </c>
      <c r="D11" s="13" t="s">
        <v>1</v>
      </c>
      <c r="E11" s="16">
        <v>19</v>
      </c>
      <c r="F11" s="14">
        <v>13</v>
      </c>
      <c r="G11" s="14">
        <v>25</v>
      </c>
      <c r="H11" s="14">
        <v>0</v>
      </c>
      <c r="I11" s="14">
        <v>11</v>
      </c>
      <c r="J11" s="49">
        <v>80</v>
      </c>
      <c r="K11" s="48">
        <v>83</v>
      </c>
      <c r="L11" s="50">
        <v>92</v>
      </c>
      <c r="M11" s="48">
        <v>90</v>
      </c>
      <c r="N11" s="120">
        <v>86</v>
      </c>
      <c r="O11" s="18">
        <v>68</v>
      </c>
      <c r="P11" s="7" t="s">
        <v>274</v>
      </c>
    </row>
    <row r="12" spans="1:16" ht="18.75" x14ac:dyDescent="0.3">
      <c r="A12" s="9">
        <v>8</v>
      </c>
      <c r="B12" s="15" t="s">
        <v>56</v>
      </c>
      <c r="C12" s="10">
        <v>87</v>
      </c>
      <c r="D12" s="13" t="s">
        <v>249</v>
      </c>
      <c r="E12" s="16">
        <v>10</v>
      </c>
      <c r="F12" s="14">
        <v>2</v>
      </c>
      <c r="G12" s="14">
        <v>19</v>
      </c>
      <c r="H12" s="14">
        <v>25</v>
      </c>
      <c r="I12" s="14">
        <v>12</v>
      </c>
      <c r="J12" s="49">
        <v>73</v>
      </c>
      <c r="K12" s="88">
        <v>86</v>
      </c>
      <c r="L12" s="50">
        <v>85</v>
      </c>
      <c r="M12" s="50">
        <v>79</v>
      </c>
      <c r="N12" s="51">
        <v>82</v>
      </c>
      <c r="O12" s="18">
        <v>68</v>
      </c>
      <c r="P12" s="7" t="s">
        <v>271</v>
      </c>
    </row>
    <row r="13" spans="1:16" ht="18.75" x14ac:dyDescent="0.3">
      <c r="A13" s="9">
        <v>10</v>
      </c>
      <c r="B13" s="15" t="s">
        <v>55</v>
      </c>
      <c r="C13" s="10">
        <v>72</v>
      </c>
      <c r="D13" s="13" t="s">
        <v>11</v>
      </c>
      <c r="E13" s="16">
        <v>14</v>
      </c>
      <c r="F13" s="14">
        <v>20</v>
      </c>
      <c r="G13" s="14">
        <v>15</v>
      </c>
      <c r="H13" s="14">
        <v>0</v>
      </c>
      <c r="I13" s="14">
        <v>18</v>
      </c>
      <c r="J13" s="121">
        <v>88</v>
      </c>
      <c r="K13" s="50">
        <v>85</v>
      </c>
      <c r="L13" s="88">
        <v>86</v>
      </c>
      <c r="M13" s="48">
        <v>77</v>
      </c>
      <c r="N13" s="51">
        <v>74</v>
      </c>
      <c r="O13" s="18">
        <v>67</v>
      </c>
      <c r="P13" s="7" t="s">
        <v>259</v>
      </c>
    </row>
    <row r="14" spans="1:16" ht="18.75" x14ac:dyDescent="0.3">
      <c r="A14" s="9">
        <v>11</v>
      </c>
      <c r="B14" s="15" t="s">
        <v>250</v>
      </c>
      <c r="C14" s="10">
        <v>73</v>
      </c>
      <c r="D14" s="13" t="s">
        <v>13</v>
      </c>
      <c r="E14" s="16">
        <v>15</v>
      </c>
      <c r="F14" s="14">
        <v>6</v>
      </c>
      <c r="G14" s="14">
        <v>0</v>
      </c>
      <c r="H14" s="14">
        <v>22</v>
      </c>
      <c r="I14" s="14">
        <v>22</v>
      </c>
      <c r="J14" s="49">
        <v>87</v>
      </c>
      <c r="K14" s="50">
        <v>92</v>
      </c>
      <c r="L14" s="50">
        <v>82</v>
      </c>
      <c r="M14" s="50">
        <v>-1</v>
      </c>
      <c r="N14" s="51">
        <v>76</v>
      </c>
      <c r="O14" s="18">
        <v>65</v>
      </c>
      <c r="P14" s="7" t="s">
        <v>260</v>
      </c>
    </row>
    <row r="15" spans="1:16" ht="18.75" x14ac:dyDescent="0.3">
      <c r="A15" s="9">
        <v>12</v>
      </c>
      <c r="B15" s="15" t="s">
        <v>54</v>
      </c>
      <c r="C15" s="10">
        <v>74</v>
      </c>
      <c r="D15" s="13" t="s">
        <v>251</v>
      </c>
      <c r="E15" s="16">
        <v>3</v>
      </c>
      <c r="F15" s="14">
        <v>19</v>
      </c>
      <c r="G15" s="14">
        <v>25</v>
      </c>
      <c r="H15" s="14">
        <v>4</v>
      </c>
      <c r="I15" s="14">
        <v>7</v>
      </c>
      <c r="J15" s="49">
        <v>82</v>
      </c>
      <c r="K15" s="50">
        <v>81</v>
      </c>
      <c r="L15" s="50">
        <v>89</v>
      </c>
      <c r="M15" s="88">
        <v>88</v>
      </c>
      <c r="N15" s="51">
        <v>72</v>
      </c>
      <c r="O15" s="18">
        <v>58</v>
      </c>
      <c r="P15" s="5" t="s">
        <v>261</v>
      </c>
    </row>
    <row r="16" spans="1:16" ht="18.75" x14ac:dyDescent="0.3">
      <c r="A16" s="9">
        <v>12</v>
      </c>
      <c r="B16" s="15" t="s">
        <v>252</v>
      </c>
      <c r="C16" s="10">
        <v>92</v>
      </c>
      <c r="D16" s="13" t="s">
        <v>253</v>
      </c>
      <c r="E16" s="16">
        <v>15</v>
      </c>
      <c r="F16" s="14">
        <v>19</v>
      </c>
      <c r="G16" s="14">
        <v>0</v>
      </c>
      <c r="H16" s="14">
        <v>13</v>
      </c>
      <c r="I16" s="14">
        <v>11</v>
      </c>
      <c r="J16" s="49">
        <v>79</v>
      </c>
      <c r="K16" s="50">
        <v>73</v>
      </c>
      <c r="L16" s="50">
        <v>5</v>
      </c>
      <c r="M16" s="88">
        <v>75</v>
      </c>
      <c r="N16" s="51">
        <v>84</v>
      </c>
      <c r="O16" s="18">
        <v>58</v>
      </c>
      <c r="P16" s="5" t="s">
        <v>260</v>
      </c>
    </row>
    <row r="17" spans="1:16" ht="18.75" x14ac:dyDescent="0.3">
      <c r="A17" s="9">
        <v>14</v>
      </c>
      <c r="B17" s="15" t="s">
        <v>254</v>
      </c>
      <c r="C17" s="10">
        <v>84</v>
      </c>
      <c r="D17" s="13" t="s">
        <v>1</v>
      </c>
      <c r="E17" s="16">
        <v>4</v>
      </c>
      <c r="F17" s="14">
        <v>19</v>
      </c>
      <c r="G17" s="14">
        <v>15</v>
      </c>
      <c r="H17" s="14">
        <v>4</v>
      </c>
      <c r="I17" s="14">
        <v>14</v>
      </c>
      <c r="J17" s="46">
        <v>77</v>
      </c>
      <c r="K17" s="50">
        <v>80</v>
      </c>
      <c r="L17" s="50">
        <v>79</v>
      </c>
      <c r="M17" s="48">
        <v>83</v>
      </c>
      <c r="N17" s="51">
        <v>92</v>
      </c>
      <c r="O17" s="18">
        <v>56</v>
      </c>
      <c r="P17" s="5" t="s">
        <v>264</v>
      </c>
    </row>
    <row r="18" spans="1:16" ht="18.75" x14ac:dyDescent="0.3">
      <c r="A18" s="9">
        <v>15</v>
      </c>
      <c r="B18" s="15" t="s">
        <v>255</v>
      </c>
      <c r="C18" s="10">
        <v>91</v>
      </c>
      <c r="D18" s="13" t="s">
        <v>1</v>
      </c>
      <c r="E18" s="16">
        <v>22</v>
      </c>
      <c r="F18" s="14">
        <v>0</v>
      </c>
      <c r="G18" s="14">
        <v>2</v>
      </c>
      <c r="H18" s="14">
        <v>11</v>
      </c>
      <c r="I18" s="14">
        <v>20</v>
      </c>
      <c r="J18" s="49">
        <v>81</v>
      </c>
      <c r="K18" s="48">
        <v>77</v>
      </c>
      <c r="L18" s="88">
        <v>88</v>
      </c>
      <c r="M18" s="50">
        <v>76</v>
      </c>
      <c r="N18" s="51">
        <v>80</v>
      </c>
      <c r="O18" s="18">
        <v>55</v>
      </c>
      <c r="P18" s="5" t="s">
        <v>273</v>
      </c>
    </row>
    <row r="19" spans="1:16" ht="18.75" x14ac:dyDescent="0.3">
      <c r="A19" s="9">
        <v>16</v>
      </c>
      <c r="B19" s="15" t="s">
        <v>256</v>
      </c>
      <c r="C19" s="10">
        <v>89</v>
      </c>
      <c r="D19" s="13" t="s">
        <v>248</v>
      </c>
      <c r="E19" s="16">
        <v>10</v>
      </c>
      <c r="F19" s="14">
        <v>12</v>
      </c>
      <c r="G19" s="14">
        <v>0</v>
      </c>
      <c r="H19" s="14">
        <v>25</v>
      </c>
      <c r="I19" s="14">
        <v>0</v>
      </c>
      <c r="J19" s="46">
        <v>83</v>
      </c>
      <c r="K19" s="50">
        <v>79</v>
      </c>
      <c r="L19" s="50">
        <v>74</v>
      </c>
      <c r="M19" s="50">
        <v>85</v>
      </c>
      <c r="N19" s="120">
        <v>75</v>
      </c>
      <c r="O19" s="18">
        <v>47</v>
      </c>
      <c r="P19" s="5" t="s">
        <v>271</v>
      </c>
    </row>
    <row r="20" spans="1:16" ht="18.75" x14ac:dyDescent="0.3">
      <c r="A20" s="9">
        <v>17</v>
      </c>
      <c r="B20" s="15" t="s">
        <v>87</v>
      </c>
      <c r="C20" s="10">
        <v>79</v>
      </c>
      <c r="D20" s="13" t="s">
        <v>88</v>
      </c>
      <c r="E20" s="16">
        <v>10</v>
      </c>
      <c r="F20" s="14">
        <v>13</v>
      </c>
      <c r="G20" s="14">
        <v>10</v>
      </c>
      <c r="H20" s="14">
        <v>0</v>
      </c>
      <c r="I20" s="14">
        <v>13</v>
      </c>
      <c r="J20" s="49">
        <v>92</v>
      </c>
      <c r="K20" s="50">
        <v>89</v>
      </c>
      <c r="L20" s="50">
        <v>84</v>
      </c>
      <c r="M20" s="50">
        <v>87</v>
      </c>
      <c r="N20" s="51">
        <v>-1</v>
      </c>
      <c r="O20" s="18">
        <v>46</v>
      </c>
      <c r="P20" s="5" t="s">
        <v>265</v>
      </c>
    </row>
    <row r="21" spans="1:16" ht="18.75" x14ac:dyDescent="0.3">
      <c r="A21" s="9">
        <v>17</v>
      </c>
      <c r="B21" s="15" t="s">
        <v>257</v>
      </c>
      <c r="C21" s="10">
        <v>81</v>
      </c>
      <c r="D21" s="11" t="s">
        <v>57</v>
      </c>
      <c r="E21" s="17">
        <v>3</v>
      </c>
      <c r="F21" s="12">
        <v>6</v>
      </c>
      <c r="G21" s="12">
        <v>11</v>
      </c>
      <c r="H21" s="12">
        <v>11</v>
      </c>
      <c r="I21" s="12">
        <v>15</v>
      </c>
      <c r="J21" s="49">
        <v>91</v>
      </c>
      <c r="K21" s="50">
        <v>74</v>
      </c>
      <c r="L21" s="50">
        <v>-1</v>
      </c>
      <c r="M21" s="50">
        <v>80</v>
      </c>
      <c r="N21" s="51">
        <v>85</v>
      </c>
      <c r="O21" s="19">
        <v>46</v>
      </c>
      <c r="P21" s="5" t="s">
        <v>267</v>
      </c>
    </row>
    <row r="22" spans="1:16" ht="18.75" x14ac:dyDescent="0.3">
      <c r="A22" s="9">
        <v>19</v>
      </c>
      <c r="B22" s="15" t="s">
        <v>89</v>
      </c>
      <c r="C22" s="10">
        <v>76</v>
      </c>
      <c r="D22" s="11" t="s">
        <v>17</v>
      </c>
      <c r="E22" s="17">
        <v>0</v>
      </c>
      <c r="F22" s="12">
        <v>13</v>
      </c>
      <c r="G22" s="12">
        <v>13</v>
      </c>
      <c r="H22" s="12">
        <v>14</v>
      </c>
      <c r="I22" s="12">
        <v>3</v>
      </c>
      <c r="J22" s="46">
        <v>90</v>
      </c>
      <c r="K22" s="50">
        <v>-1</v>
      </c>
      <c r="L22" s="50">
        <v>80</v>
      </c>
      <c r="M22" s="50">
        <v>91</v>
      </c>
      <c r="N22" s="51">
        <v>73</v>
      </c>
      <c r="O22" s="19">
        <v>43</v>
      </c>
      <c r="P22" s="5" t="s">
        <v>32</v>
      </c>
    </row>
    <row r="23" spans="1:16" ht="18.75" x14ac:dyDescent="0.3">
      <c r="A23" s="9">
        <v>19</v>
      </c>
      <c r="B23" s="15" t="s">
        <v>90</v>
      </c>
      <c r="C23" s="10">
        <v>80</v>
      </c>
      <c r="D23" s="11" t="s">
        <v>88</v>
      </c>
      <c r="E23" s="17">
        <v>6</v>
      </c>
      <c r="F23" s="12">
        <v>6</v>
      </c>
      <c r="G23" s="12">
        <v>12</v>
      </c>
      <c r="H23" s="12">
        <v>14</v>
      </c>
      <c r="I23" s="12">
        <v>5</v>
      </c>
      <c r="J23" s="49">
        <v>5</v>
      </c>
      <c r="K23" s="50">
        <v>84</v>
      </c>
      <c r="L23" s="50">
        <v>76</v>
      </c>
      <c r="M23" s="50">
        <v>81</v>
      </c>
      <c r="N23" s="51">
        <v>91</v>
      </c>
      <c r="O23" s="19">
        <v>43</v>
      </c>
      <c r="P23" s="5" t="s">
        <v>266</v>
      </c>
    </row>
    <row r="24" spans="1:16" ht="19.5" thickBot="1" x14ac:dyDescent="0.35">
      <c r="A24" s="8">
        <v>21</v>
      </c>
      <c r="B24" s="41" t="s">
        <v>258</v>
      </c>
      <c r="C24" s="42">
        <v>85</v>
      </c>
      <c r="D24" s="43" t="s">
        <v>41</v>
      </c>
      <c r="E24" s="44">
        <v>5</v>
      </c>
      <c r="F24" s="45">
        <v>5</v>
      </c>
      <c r="G24" s="45">
        <v>6</v>
      </c>
      <c r="H24" s="45">
        <v>0</v>
      </c>
      <c r="I24" s="45">
        <v>10</v>
      </c>
      <c r="J24" s="118">
        <v>-1</v>
      </c>
      <c r="K24" s="55">
        <v>72</v>
      </c>
      <c r="L24" s="55">
        <v>87</v>
      </c>
      <c r="M24" s="55">
        <v>89</v>
      </c>
      <c r="N24" s="119">
        <v>81</v>
      </c>
      <c r="O24" s="117">
        <v>26</v>
      </c>
      <c r="P24" s="6" t="s">
        <v>269</v>
      </c>
    </row>
  </sheetData>
  <mergeCells count="4">
    <mergeCell ref="A1:P1"/>
    <mergeCell ref="A2:P2"/>
    <mergeCell ref="E3:I3"/>
    <mergeCell ref="J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18" sqref="B18"/>
    </sheetView>
  </sheetViews>
  <sheetFormatPr defaultRowHeight="15" x14ac:dyDescent="0.25"/>
  <cols>
    <col min="2" max="2" width="25.7109375" customWidth="1"/>
    <col min="3" max="3" width="18.42578125" customWidth="1"/>
    <col min="5" max="5" width="40.5703125" customWidth="1"/>
  </cols>
  <sheetData>
    <row r="1" spans="1:5" ht="30.75" customHeight="1" thickBot="1" x14ac:dyDescent="0.3">
      <c r="A1" s="220" t="s">
        <v>91</v>
      </c>
      <c r="B1" s="221"/>
      <c r="C1" s="221"/>
      <c r="D1" s="221"/>
      <c r="E1" s="222"/>
    </row>
    <row r="2" spans="1:5" ht="21" thickBot="1" x14ac:dyDescent="0.3">
      <c r="A2" s="223" t="s">
        <v>70</v>
      </c>
      <c r="B2" s="224"/>
      <c r="C2" s="224"/>
      <c r="D2" s="224"/>
      <c r="E2" s="225"/>
    </row>
    <row r="3" spans="1:5" ht="21" thickBot="1" x14ac:dyDescent="0.35">
      <c r="A3" s="56"/>
      <c r="B3" s="1"/>
      <c r="C3" s="1"/>
      <c r="D3" s="3" t="s">
        <v>74</v>
      </c>
      <c r="E3" s="156"/>
    </row>
    <row r="4" spans="1:5" ht="18.75" x14ac:dyDescent="0.3">
      <c r="A4" s="113">
        <v>1</v>
      </c>
      <c r="B4" s="242" t="s">
        <v>206</v>
      </c>
      <c r="C4" s="243"/>
      <c r="D4" s="232" t="s">
        <v>213</v>
      </c>
      <c r="E4" s="233"/>
    </row>
    <row r="5" spans="1:5" ht="18.75" x14ac:dyDescent="0.3">
      <c r="A5" s="157">
        <v>2</v>
      </c>
      <c r="B5" s="244" t="s">
        <v>75</v>
      </c>
      <c r="C5" s="245"/>
      <c r="D5" s="234" t="s">
        <v>213</v>
      </c>
      <c r="E5" s="235"/>
    </row>
    <row r="6" spans="1:5" ht="18.75" x14ac:dyDescent="0.3">
      <c r="A6" s="157">
        <v>3</v>
      </c>
      <c r="B6" s="244" t="s">
        <v>207</v>
      </c>
      <c r="C6" s="245"/>
      <c r="D6" s="234" t="s">
        <v>214</v>
      </c>
      <c r="E6" s="235"/>
    </row>
    <row r="7" spans="1:5" ht="18.75" x14ac:dyDescent="0.3">
      <c r="A7" s="116">
        <v>4</v>
      </c>
      <c r="B7" s="238" t="s">
        <v>208</v>
      </c>
      <c r="C7" s="239"/>
      <c r="D7" s="234" t="s">
        <v>215</v>
      </c>
      <c r="E7" s="235"/>
    </row>
    <row r="8" spans="1:5" ht="18.75" x14ac:dyDescent="0.3">
      <c r="A8" s="116">
        <v>5</v>
      </c>
      <c r="B8" s="238" t="s">
        <v>209</v>
      </c>
      <c r="C8" s="239"/>
      <c r="D8" s="234" t="s">
        <v>220</v>
      </c>
      <c r="E8" s="235"/>
    </row>
    <row r="9" spans="1:5" ht="18.75" x14ac:dyDescent="0.3">
      <c r="A9" s="114">
        <v>6</v>
      </c>
      <c r="B9" s="240" t="s">
        <v>210</v>
      </c>
      <c r="C9" s="241"/>
      <c r="D9" s="234" t="s">
        <v>216</v>
      </c>
      <c r="E9" s="235"/>
    </row>
    <row r="10" spans="1:5" ht="18.75" x14ac:dyDescent="0.3">
      <c r="A10" s="114">
        <v>7</v>
      </c>
      <c r="B10" s="240" t="s">
        <v>76</v>
      </c>
      <c r="C10" s="241"/>
      <c r="D10" s="234" t="s">
        <v>217</v>
      </c>
      <c r="E10" s="235"/>
    </row>
    <row r="11" spans="1:5" ht="18.75" x14ac:dyDescent="0.3">
      <c r="A11" s="114">
        <v>8</v>
      </c>
      <c r="B11" s="240" t="s">
        <v>211</v>
      </c>
      <c r="C11" s="241"/>
      <c r="D11" s="234" t="s">
        <v>218</v>
      </c>
      <c r="E11" s="235"/>
    </row>
    <row r="12" spans="1:5" ht="18.75" x14ac:dyDescent="0.3">
      <c r="A12" s="114">
        <v>9</v>
      </c>
      <c r="B12" s="240" t="s">
        <v>73</v>
      </c>
      <c r="C12" s="241"/>
      <c r="D12" s="234" t="s">
        <v>219</v>
      </c>
      <c r="E12" s="235"/>
    </row>
    <row r="13" spans="1:5" ht="19.5" thickBot="1" x14ac:dyDescent="0.35">
      <c r="A13" s="115">
        <v>10</v>
      </c>
      <c r="B13" s="230" t="s">
        <v>212</v>
      </c>
      <c r="C13" s="231"/>
      <c r="D13" s="236" t="s">
        <v>221</v>
      </c>
      <c r="E13" s="237"/>
    </row>
  </sheetData>
  <mergeCells count="22">
    <mergeCell ref="B7:C7"/>
    <mergeCell ref="A1:E1"/>
    <mergeCell ref="A2:E2"/>
    <mergeCell ref="B4:C4"/>
    <mergeCell ref="B5:C5"/>
    <mergeCell ref="B6:C6"/>
    <mergeCell ref="B13:C1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96" zoomScaleNormal="96" workbookViewId="0">
      <selection activeCell="E27" sqref="E27"/>
    </sheetView>
  </sheetViews>
  <sheetFormatPr defaultRowHeight="15" x14ac:dyDescent="0.25"/>
  <cols>
    <col min="1" max="1" width="9.140625" style="196"/>
    <col min="2" max="2" width="11.140625" style="196" customWidth="1"/>
    <col min="3" max="17" width="9.140625" style="196"/>
    <col min="18" max="18" width="10.5703125" style="196" customWidth="1"/>
    <col min="19" max="16384" width="9.140625" style="196"/>
  </cols>
  <sheetData>
    <row r="1" spans="1:19" ht="15.75" thickBot="1" x14ac:dyDescent="0.3">
      <c r="B1" s="197"/>
    </row>
    <row r="2" spans="1:19" ht="15" customHeight="1" x14ac:dyDescent="0.25">
      <c r="A2" s="252"/>
      <c r="B2" s="253"/>
      <c r="C2" s="258" t="s">
        <v>155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9" ht="15" customHeight="1" x14ac:dyDescent="0.25">
      <c r="A3" s="254"/>
      <c r="B3" s="255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</row>
    <row r="4" spans="1:19" ht="15" customHeight="1" x14ac:dyDescent="0.25">
      <c r="A4" s="254"/>
      <c r="B4" s="255"/>
      <c r="C4" s="261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9" ht="15.75" customHeight="1" thickBot="1" x14ac:dyDescent="0.3">
      <c r="A5" s="254"/>
      <c r="B5" s="255"/>
      <c r="C5" s="264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6"/>
    </row>
    <row r="6" spans="1:19" ht="15.75" thickBot="1" x14ac:dyDescent="0.3">
      <c r="A6" s="254"/>
      <c r="B6" s="255"/>
      <c r="C6" s="267" t="s">
        <v>156</v>
      </c>
      <c r="D6" s="268"/>
      <c r="E6" s="267" t="s">
        <v>157</v>
      </c>
      <c r="F6" s="268"/>
      <c r="G6" s="267" t="s">
        <v>158</v>
      </c>
      <c r="H6" s="268"/>
      <c r="I6" s="267" t="s">
        <v>159</v>
      </c>
      <c r="J6" s="268"/>
      <c r="K6" s="267" t="s">
        <v>160</v>
      </c>
      <c r="L6" s="268"/>
      <c r="M6" s="267" t="s">
        <v>161</v>
      </c>
      <c r="N6" s="268"/>
      <c r="O6" s="269" t="s">
        <v>0</v>
      </c>
      <c r="P6" s="270"/>
      <c r="Q6" s="271"/>
      <c r="R6" s="250" t="s">
        <v>162</v>
      </c>
      <c r="S6" s="250" t="s">
        <v>163</v>
      </c>
    </row>
    <row r="7" spans="1:19" ht="15.75" customHeight="1" thickBot="1" x14ac:dyDescent="0.3">
      <c r="A7" s="256"/>
      <c r="B7" s="257"/>
      <c r="C7" s="198" t="s">
        <v>164</v>
      </c>
      <c r="D7" s="198" t="s">
        <v>165</v>
      </c>
      <c r="E7" s="198" t="s">
        <v>164</v>
      </c>
      <c r="F7" s="198" t="s">
        <v>165</v>
      </c>
      <c r="G7" s="198" t="s">
        <v>164</v>
      </c>
      <c r="H7" s="198" t="s">
        <v>165</v>
      </c>
      <c r="I7" s="198" t="s">
        <v>164</v>
      </c>
      <c r="J7" s="198" t="s">
        <v>165</v>
      </c>
      <c r="K7" s="198" t="s">
        <v>164</v>
      </c>
      <c r="L7" s="198" t="s">
        <v>165</v>
      </c>
      <c r="M7" s="198" t="s">
        <v>164</v>
      </c>
      <c r="N7" s="199" t="s">
        <v>165</v>
      </c>
      <c r="O7" s="200" t="s">
        <v>164</v>
      </c>
      <c r="P7" s="200" t="s">
        <v>165</v>
      </c>
      <c r="Q7" s="201" t="s">
        <v>166</v>
      </c>
      <c r="R7" s="251"/>
      <c r="S7" s="251"/>
    </row>
    <row r="8" spans="1:19" ht="15.75" thickBot="1" x14ac:dyDescent="0.3">
      <c r="A8" s="248" t="s">
        <v>167</v>
      </c>
      <c r="B8" s="249"/>
      <c r="C8" s="202">
        <v>3</v>
      </c>
      <c r="D8" s="203">
        <v>10</v>
      </c>
      <c r="E8" s="202">
        <v>0</v>
      </c>
      <c r="F8" s="203">
        <v>3</v>
      </c>
      <c r="G8" s="204">
        <v>0</v>
      </c>
      <c r="H8" s="203">
        <v>0</v>
      </c>
      <c r="I8" s="204">
        <v>0</v>
      </c>
      <c r="J8" s="203">
        <v>5</v>
      </c>
      <c r="K8" s="204">
        <v>1</v>
      </c>
      <c r="L8" s="203">
        <v>5</v>
      </c>
      <c r="M8" s="204">
        <v>1</v>
      </c>
      <c r="N8" s="203">
        <v>5</v>
      </c>
      <c r="O8" s="202">
        <f>SUM(C8,E8,G8,I8,K8,M8)</f>
        <v>5</v>
      </c>
      <c r="P8" s="203">
        <f>SUM(D8,F8,H8,J8,L8,N8)</f>
        <v>28</v>
      </c>
      <c r="Q8" s="205">
        <f>SUM(O8,P8)</f>
        <v>33</v>
      </c>
      <c r="R8" s="206">
        <f>SUM(P8/6)</f>
        <v>4.666666666666667</v>
      </c>
      <c r="S8" s="206">
        <f>SUM(O8/6)</f>
        <v>0.83333333333333337</v>
      </c>
    </row>
    <row r="9" spans="1:19" ht="15.75" thickBot="1" x14ac:dyDescent="0.3">
      <c r="A9" s="248" t="s">
        <v>61</v>
      </c>
      <c r="B9" s="249"/>
      <c r="C9" s="204">
        <v>0</v>
      </c>
      <c r="D9" s="203">
        <v>2</v>
      </c>
      <c r="E9" s="204">
        <v>3</v>
      </c>
      <c r="F9" s="203">
        <v>7</v>
      </c>
      <c r="G9" s="202">
        <v>3</v>
      </c>
      <c r="H9" s="203">
        <v>3</v>
      </c>
      <c r="I9" s="202">
        <v>0</v>
      </c>
      <c r="J9" s="203">
        <v>3</v>
      </c>
      <c r="K9" s="202">
        <v>0</v>
      </c>
      <c r="L9" s="203">
        <v>2</v>
      </c>
      <c r="M9" s="202">
        <v>1</v>
      </c>
      <c r="N9" s="203">
        <v>2</v>
      </c>
      <c r="O9" s="204">
        <f t="shared" ref="O9:P13" si="0">SUM(C9,E9,G9,I9,K9,M9)</f>
        <v>7</v>
      </c>
      <c r="P9" s="203">
        <f t="shared" si="0"/>
        <v>19</v>
      </c>
      <c r="Q9" s="205">
        <f t="shared" ref="Q9:Q13" si="1">SUM(O9,P9)</f>
        <v>26</v>
      </c>
      <c r="R9" s="206">
        <f t="shared" ref="R9:R13" si="2">SUM(P9/6)</f>
        <v>3.1666666666666665</v>
      </c>
      <c r="S9" s="206">
        <f t="shared" ref="S9:S13" si="3">SUM(O9/6)</f>
        <v>1.1666666666666667</v>
      </c>
    </row>
    <row r="10" spans="1:19" ht="15.75" thickBot="1" x14ac:dyDescent="0.3">
      <c r="A10" s="248" t="s">
        <v>168</v>
      </c>
      <c r="B10" s="249"/>
      <c r="C10" s="202">
        <v>3</v>
      </c>
      <c r="D10" s="203">
        <v>2</v>
      </c>
      <c r="E10" s="202">
        <v>3</v>
      </c>
      <c r="F10" s="207">
        <v>7</v>
      </c>
      <c r="G10" s="202">
        <v>0</v>
      </c>
      <c r="H10" s="203">
        <v>3</v>
      </c>
      <c r="I10" s="202">
        <v>3</v>
      </c>
      <c r="J10" s="203">
        <v>9</v>
      </c>
      <c r="K10" s="202">
        <v>3</v>
      </c>
      <c r="L10" s="203">
        <v>4</v>
      </c>
      <c r="M10" s="202">
        <v>3</v>
      </c>
      <c r="N10" s="203">
        <v>8</v>
      </c>
      <c r="O10" s="202">
        <f t="shared" si="0"/>
        <v>15</v>
      </c>
      <c r="P10" s="203">
        <f t="shared" si="0"/>
        <v>33</v>
      </c>
      <c r="Q10" s="205">
        <f t="shared" si="1"/>
        <v>48</v>
      </c>
      <c r="R10" s="206">
        <f t="shared" si="2"/>
        <v>5.5</v>
      </c>
      <c r="S10" s="206">
        <f t="shared" si="3"/>
        <v>2.5</v>
      </c>
    </row>
    <row r="11" spans="1:19" ht="15.75" thickBot="1" x14ac:dyDescent="0.3">
      <c r="A11" s="248" t="s">
        <v>59</v>
      </c>
      <c r="B11" s="249"/>
      <c r="C11" s="202">
        <v>1</v>
      </c>
      <c r="D11" s="203">
        <v>5</v>
      </c>
      <c r="E11" s="202">
        <v>0</v>
      </c>
      <c r="F11" s="203">
        <v>5</v>
      </c>
      <c r="G11" s="202">
        <v>2</v>
      </c>
      <c r="H11" s="203">
        <v>2</v>
      </c>
      <c r="I11" s="202">
        <v>3</v>
      </c>
      <c r="J11" s="203">
        <v>2</v>
      </c>
      <c r="K11" s="202">
        <v>0</v>
      </c>
      <c r="L11" s="203">
        <v>3</v>
      </c>
      <c r="M11" s="202">
        <v>1</v>
      </c>
      <c r="N11" s="203">
        <v>7</v>
      </c>
      <c r="O11" s="202">
        <f t="shared" si="0"/>
        <v>7</v>
      </c>
      <c r="P11" s="203">
        <f t="shared" si="0"/>
        <v>24</v>
      </c>
      <c r="Q11" s="205">
        <f t="shared" si="1"/>
        <v>31</v>
      </c>
      <c r="R11" s="206">
        <f t="shared" si="2"/>
        <v>4</v>
      </c>
      <c r="S11" s="206">
        <f t="shared" si="3"/>
        <v>1.1666666666666667</v>
      </c>
    </row>
    <row r="12" spans="1:19" ht="15.75" thickBot="1" x14ac:dyDescent="0.3">
      <c r="A12" s="248" t="s">
        <v>169</v>
      </c>
      <c r="B12" s="249"/>
      <c r="C12" s="202">
        <v>1</v>
      </c>
      <c r="D12" s="203">
        <v>8</v>
      </c>
      <c r="E12" s="202">
        <v>3</v>
      </c>
      <c r="F12" s="203">
        <v>9</v>
      </c>
      <c r="G12" s="202">
        <v>3</v>
      </c>
      <c r="H12" s="203">
        <v>8</v>
      </c>
      <c r="I12" s="202">
        <v>0</v>
      </c>
      <c r="J12" s="203">
        <v>4</v>
      </c>
      <c r="K12" s="202">
        <v>3</v>
      </c>
      <c r="L12" s="203">
        <v>9</v>
      </c>
      <c r="M12" s="202">
        <v>0</v>
      </c>
      <c r="N12" s="203">
        <v>5</v>
      </c>
      <c r="O12" s="202">
        <f t="shared" si="0"/>
        <v>10</v>
      </c>
      <c r="P12" s="203">
        <f t="shared" si="0"/>
        <v>43</v>
      </c>
      <c r="Q12" s="205">
        <f t="shared" si="1"/>
        <v>53</v>
      </c>
      <c r="R12" s="206">
        <f t="shared" si="2"/>
        <v>7.166666666666667</v>
      </c>
      <c r="S12" s="206">
        <f t="shared" si="3"/>
        <v>1.6666666666666667</v>
      </c>
    </row>
    <row r="13" spans="1:19" ht="15.75" thickBot="1" x14ac:dyDescent="0.3">
      <c r="A13" s="248" t="s">
        <v>170</v>
      </c>
      <c r="B13" s="249"/>
      <c r="C13" s="202">
        <v>0</v>
      </c>
      <c r="D13" s="203">
        <v>3</v>
      </c>
      <c r="E13" s="202">
        <v>0</v>
      </c>
      <c r="F13" s="203">
        <v>5</v>
      </c>
      <c r="G13" s="202">
        <v>3</v>
      </c>
      <c r="H13" s="203">
        <v>3</v>
      </c>
      <c r="I13" s="202">
        <v>3</v>
      </c>
      <c r="J13" s="203">
        <v>4</v>
      </c>
      <c r="K13" s="202">
        <v>0</v>
      </c>
      <c r="L13" s="203">
        <v>0</v>
      </c>
      <c r="M13" s="202">
        <v>0</v>
      </c>
      <c r="N13" s="203">
        <v>0</v>
      </c>
      <c r="O13" s="202">
        <f t="shared" si="0"/>
        <v>6</v>
      </c>
      <c r="P13" s="203">
        <f t="shared" si="0"/>
        <v>15</v>
      </c>
      <c r="Q13" s="205">
        <f t="shared" si="1"/>
        <v>21</v>
      </c>
      <c r="R13" s="206">
        <f t="shared" si="2"/>
        <v>2.5</v>
      </c>
      <c r="S13" s="206">
        <f t="shared" si="3"/>
        <v>1</v>
      </c>
    </row>
    <row r="14" spans="1:19" x14ac:dyDescent="0.25">
      <c r="S14" s="208"/>
    </row>
    <row r="16" spans="1:19" x14ac:dyDescent="0.25">
      <c r="C16" s="246" t="s">
        <v>156</v>
      </c>
      <c r="D16" s="247"/>
      <c r="E16" s="246" t="s">
        <v>157</v>
      </c>
      <c r="F16" s="247"/>
      <c r="G16" s="246" t="s">
        <v>158</v>
      </c>
      <c r="H16" s="247"/>
      <c r="I16" s="246" t="s">
        <v>159</v>
      </c>
      <c r="J16" s="247"/>
      <c r="K16" s="246" t="s">
        <v>160</v>
      </c>
      <c r="L16" s="247"/>
      <c r="M16" s="246" t="s">
        <v>161</v>
      </c>
      <c r="N16" s="247"/>
    </row>
    <row r="17" spans="1:14" x14ac:dyDescent="0.25">
      <c r="C17" s="209" t="s">
        <v>61</v>
      </c>
      <c r="D17" s="209" t="s">
        <v>168</v>
      </c>
      <c r="E17" s="209" t="s">
        <v>59</v>
      </c>
      <c r="F17" s="209" t="s">
        <v>61</v>
      </c>
      <c r="G17" s="209" t="s">
        <v>170</v>
      </c>
      <c r="H17" s="209" t="s">
        <v>59</v>
      </c>
      <c r="I17" s="209" t="s">
        <v>167</v>
      </c>
      <c r="J17" s="209" t="s">
        <v>168</v>
      </c>
      <c r="K17" s="209" t="s">
        <v>61</v>
      </c>
      <c r="L17" s="209" t="s">
        <v>169</v>
      </c>
      <c r="M17" s="209" t="s">
        <v>171</v>
      </c>
      <c r="N17" s="209" t="s">
        <v>172</v>
      </c>
    </row>
    <row r="18" spans="1:14" x14ac:dyDescent="0.25">
      <c r="C18" s="209" t="s">
        <v>59</v>
      </c>
      <c r="D18" s="209" t="s">
        <v>169</v>
      </c>
      <c r="E18" s="209" t="s">
        <v>168</v>
      </c>
      <c r="F18" s="209" t="s">
        <v>170</v>
      </c>
      <c r="G18" s="209" t="s">
        <v>167</v>
      </c>
      <c r="H18" s="209" t="s">
        <v>61</v>
      </c>
      <c r="I18" s="209" t="s">
        <v>59</v>
      </c>
      <c r="J18" s="209" t="s">
        <v>169</v>
      </c>
      <c r="K18" s="209" t="s">
        <v>167</v>
      </c>
      <c r="L18" s="209" t="s">
        <v>170</v>
      </c>
      <c r="M18" s="209" t="s">
        <v>173</v>
      </c>
      <c r="N18" s="209" t="s">
        <v>174</v>
      </c>
    </row>
    <row r="19" spans="1:14" x14ac:dyDescent="0.25">
      <c r="C19" s="209" t="s">
        <v>167</v>
      </c>
      <c r="D19" s="209" t="s">
        <v>170</v>
      </c>
      <c r="E19" s="209" t="s">
        <v>167</v>
      </c>
      <c r="F19" s="209" t="s">
        <v>169</v>
      </c>
      <c r="G19" s="209" t="s">
        <v>168</v>
      </c>
      <c r="H19" s="209" t="s">
        <v>169</v>
      </c>
      <c r="I19" s="209" t="s">
        <v>170</v>
      </c>
      <c r="J19" s="209" t="s">
        <v>61</v>
      </c>
      <c r="K19" s="209" t="s">
        <v>168</v>
      </c>
      <c r="L19" s="209" t="s">
        <v>59</v>
      </c>
      <c r="M19" s="209" t="s">
        <v>175</v>
      </c>
      <c r="N19" s="209" t="s">
        <v>176</v>
      </c>
    </row>
    <row r="21" spans="1:14" x14ac:dyDescent="0.25">
      <c r="A21" s="210" t="s">
        <v>177</v>
      </c>
      <c r="B21" s="210" t="s">
        <v>178</v>
      </c>
    </row>
    <row r="22" spans="1:14" x14ac:dyDescent="0.25">
      <c r="A22" s="211" t="s">
        <v>170</v>
      </c>
      <c r="B22" s="209" t="s">
        <v>179</v>
      </c>
    </row>
    <row r="23" spans="1:14" x14ac:dyDescent="0.25">
      <c r="A23" s="212" t="s">
        <v>169</v>
      </c>
      <c r="B23" s="210" t="s">
        <v>180</v>
      </c>
    </row>
    <row r="24" spans="1:14" x14ac:dyDescent="0.25">
      <c r="A24" s="213" t="s">
        <v>168</v>
      </c>
      <c r="B24" s="209" t="s">
        <v>181</v>
      </c>
    </row>
    <row r="25" spans="1:14" x14ac:dyDescent="0.25">
      <c r="A25" s="212" t="s">
        <v>61</v>
      </c>
      <c r="B25" s="210" t="s">
        <v>182</v>
      </c>
    </row>
    <row r="26" spans="1:14" x14ac:dyDescent="0.25">
      <c r="A26" s="213" t="s">
        <v>167</v>
      </c>
      <c r="B26" s="209" t="s">
        <v>183</v>
      </c>
    </row>
  </sheetData>
  <mergeCells count="23">
    <mergeCell ref="M6:N6"/>
    <mergeCell ref="O6:Q6"/>
    <mergeCell ref="M16:N16"/>
    <mergeCell ref="A12:B12"/>
    <mergeCell ref="A13:B13"/>
    <mergeCell ref="R6:R7"/>
    <mergeCell ref="S6:S7"/>
    <mergeCell ref="A8:B8"/>
    <mergeCell ref="A9:B9"/>
    <mergeCell ref="A10:B10"/>
    <mergeCell ref="A11:B11"/>
    <mergeCell ref="A2:B7"/>
    <mergeCell ref="C2:Q5"/>
    <mergeCell ref="C6:D6"/>
    <mergeCell ref="E6:F6"/>
    <mergeCell ref="G6:H6"/>
    <mergeCell ref="I6:J6"/>
    <mergeCell ref="K6:L6"/>
    <mergeCell ref="C16:D16"/>
    <mergeCell ref="E16:F16"/>
    <mergeCell ref="G16:H16"/>
    <mergeCell ref="I16:J16"/>
    <mergeCell ref="K16:L16"/>
  </mergeCells>
  <conditionalFormatting sqref="Q8:Q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R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:S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zoomScale="80" zoomScaleNormal="80" workbookViewId="0">
      <selection sqref="A1:O14"/>
    </sheetView>
  </sheetViews>
  <sheetFormatPr defaultRowHeight="15" x14ac:dyDescent="0.25"/>
  <cols>
    <col min="1" max="1" width="23.28515625" customWidth="1"/>
    <col min="2" max="2" width="6.7109375" customWidth="1"/>
    <col min="3" max="3" width="34" customWidth="1"/>
    <col min="4" max="4" width="24.7109375" customWidth="1"/>
  </cols>
  <sheetData>
    <row r="1" spans="1:30" ht="30.75" customHeight="1" thickBot="1" x14ac:dyDescent="0.3">
      <c r="A1" s="220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74"/>
    </row>
    <row r="2" spans="1:30" ht="21" thickBot="1" x14ac:dyDescent="0.3">
      <c r="A2" s="223" t="s">
        <v>314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23" t="s">
        <v>314</v>
      </c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5"/>
    </row>
    <row r="3" spans="1:30" ht="18.75" x14ac:dyDescent="0.25">
      <c r="A3" s="275" t="s">
        <v>178</v>
      </c>
      <c r="B3" s="272" t="s">
        <v>284</v>
      </c>
      <c r="C3" s="272" t="s">
        <v>285</v>
      </c>
      <c r="D3" s="272" t="s">
        <v>30</v>
      </c>
      <c r="E3" s="193" t="s">
        <v>292</v>
      </c>
      <c r="F3" s="272" t="s">
        <v>286</v>
      </c>
      <c r="G3" s="272" t="s">
        <v>287</v>
      </c>
      <c r="H3" s="272" t="s">
        <v>288</v>
      </c>
      <c r="I3" s="272" t="s">
        <v>287</v>
      </c>
      <c r="J3" s="272" t="s">
        <v>289</v>
      </c>
      <c r="K3" s="272" t="s">
        <v>287</v>
      </c>
      <c r="L3" s="272" t="s">
        <v>290</v>
      </c>
      <c r="M3" s="272" t="s">
        <v>287</v>
      </c>
      <c r="N3" s="272" t="s">
        <v>291</v>
      </c>
      <c r="O3" s="272" t="s">
        <v>287</v>
      </c>
      <c r="P3" s="193" t="s">
        <v>292</v>
      </c>
    </row>
    <row r="4" spans="1:30" ht="19.5" thickBot="1" x14ac:dyDescent="0.3">
      <c r="A4" s="276"/>
      <c r="B4" s="273"/>
      <c r="C4" s="273"/>
      <c r="D4" s="273"/>
      <c r="E4" s="194" t="s">
        <v>0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194" t="s">
        <v>0</v>
      </c>
    </row>
    <row r="5" spans="1:30" ht="37.5" x14ac:dyDescent="0.25">
      <c r="A5" s="168" t="s">
        <v>293</v>
      </c>
      <c r="B5" s="169">
        <v>63</v>
      </c>
      <c r="C5" s="169" t="s">
        <v>294</v>
      </c>
      <c r="D5" s="170" t="s">
        <v>295</v>
      </c>
      <c r="E5" s="174">
        <v>117</v>
      </c>
      <c r="F5" s="171">
        <v>81</v>
      </c>
      <c r="G5" s="169">
        <v>16</v>
      </c>
      <c r="H5" s="172">
        <v>120</v>
      </c>
      <c r="I5" s="169">
        <v>32</v>
      </c>
      <c r="J5" s="172">
        <v>50</v>
      </c>
      <c r="K5" s="169">
        <v>29</v>
      </c>
      <c r="L5" s="173">
        <v>3</v>
      </c>
      <c r="M5" s="169">
        <v>14</v>
      </c>
      <c r="N5" s="171">
        <v>1</v>
      </c>
      <c r="O5" s="169">
        <v>26</v>
      </c>
      <c r="P5" s="174">
        <v>117</v>
      </c>
    </row>
    <row r="6" spans="1:30" ht="18.75" x14ac:dyDescent="0.25">
      <c r="A6" s="168" t="s">
        <v>296</v>
      </c>
      <c r="B6" s="175">
        <v>3</v>
      </c>
      <c r="C6" s="175" t="s">
        <v>104</v>
      </c>
      <c r="D6" s="176" t="s">
        <v>297</v>
      </c>
      <c r="E6" s="180">
        <v>114</v>
      </c>
      <c r="F6" s="177">
        <v>48</v>
      </c>
      <c r="G6" s="175">
        <v>23</v>
      </c>
      <c r="H6" s="178">
        <v>7</v>
      </c>
      <c r="I6" s="175">
        <v>26</v>
      </c>
      <c r="J6" s="179">
        <v>1</v>
      </c>
      <c r="K6" s="175">
        <v>18</v>
      </c>
      <c r="L6" s="178">
        <v>63</v>
      </c>
      <c r="M6" s="175">
        <v>18</v>
      </c>
      <c r="N6" s="177">
        <v>120</v>
      </c>
      <c r="O6" s="175">
        <v>29</v>
      </c>
      <c r="P6" s="180">
        <v>114</v>
      </c>
    </row>
    <row r="7" spans="1:30" ht="18.75" x14ac:dyDescent="0.25">
      <c r="A7" s="168" t="s">
        <v>298</v>
      </c>
      <c r="B7" s="175">
        <v>7</v>
      </c>
      <c r="C7" s="175" t="s">
        <v>299</v>
      </c>
      <c r="D7" s="176" t="s">
        <v>300</v>
      </c>
      <c r="E7" s="180">
        <v>105</v>
      </c>
      <c r="F7" s="177">
        <v>120</v>
      </c>
      <c r="G7" s="175">
        <v>18</v>
      </c>
      <c r="H7" s="178">
        <v>3</v>
      </c>
      <c r="I7" s="175">
        <v>6</v>
      </c>
      <c r="J7" s="179">
        <v>81</v>
      </c>
      <c r="K7" s="175">
        <v>32</v>
      </c>
      <c r="L7" s="177">
        <v>50</v>
      </c>
      <c r="M7" s="175">
        <v>23</v>
      </c>
      <c r="N7" s="177">
        <v>48</v>
      </c>
      <c r="O7" s="175">
        <v>26</v>
      </c>
      <c r="P7" s="180">
        <v>105</v>
      </c>
    </row>
    <row r="8" spans="1:30" ht="18.75" x14ac:dyDescent="0.25">
      <c r="A8" s="181" t="s">
        <v>301</v>
      </c>
      <c r="B8" s="182">
        <v>81</v>
      </c>
      <c r="C8" s="182" t="s">
        <v>104</v>
      </c>
      <c r="D8" s="176" t="s">
        <v>302</v>
      </c>
      <c r="E8" s="183">
        <v>91</v>
      </c>
      <c r="F8" s="178">
        <v>63</v>
      </c>
      <c r="G8" s="182">
        <v>16</v>
      </c>
      <c r="H8" s="177">
        <v>48</v>
      </c>
      <c r="I8" s="182">
        <v>14</v>
      </c>
      <c r="J8" s="178">
        <v>7</v>
      </c>
      <c r="K8" s="182">
        <v>0</v>
      </c>
      <c r="L8" s="177">
        <v>73</v>
      </c>
      <c r="M8" s="182">
        <v>32</v>
      </c>
      <c r="N8" s="177">
        <v>72</v>
      </c>
      <c r="O8" s="182">
        <v>29</v>
      </c>
      <c r="P8" s="183">
        <v>91</v>
      </c>
    </row>
    <row r="9" spans="1:30" ht="18.75" x14ac:dyDescent="0.25">
      <c r="A9" s="181" t="s">
        <v>303</v>
      </c>
      <c r="B9" s="182">
        <v>1</v>
      </c>
      <c r="C9" s="182" t="s">
        <v>304</v>
      </c>
      <c r="D9" s="176" t="s">
        <v>305</v>
      </c>
      <c r="E9" s="183">
        <v>87</v>
      </c>
      <c r="F9" s="177">
        <v>73</v>
      </c>
      <c r="G9" s="182">
        <v>32</v>
      </c>
      <c r="H9" s="177">
        <v>50</v>
      </c>
      <c r="I9" s="182">
        <v>21</v>
      </c>
      <c r="J9" s="178">
        <v>3</v>
      </c>
      <c r="K9" s="182">
        <v>14</v>
      </c>
      <c r="L9" s="177">
        <v>48</v>
      </c>
      <c r="M9" s="182">
        <v>14</v>
      </c>
      <c r="N9" s="178">
        <v>63</v>
      </c>
      <c r="O9" s="182">
        <v>6</v>
      </c>
      <c r="P9" s="183">
        <v>87</v>
      </c>
    </row>
    <row r="10" spans="1:30" ht="18.75" x14ac:dyDescent="0.25">
      <c r="A10" s="184" t="s">
        <v>306</v>
      </c>
      <c r="B10" s="185">
        <v>48</v>
      </c>
      <c r="C10" s="185" t="s">
        <v>104</v>
      </c>
      <c r="D10" s="176" t="s">
        <v>307</v>
      </c>
      <c r="E10" s="186">
        <v>83</v>
      </c>
      <c r="F10" s="178">
        <v>3</v>
      </c>
      <c r="G10" s="185">
        <v>9</v>
      </c>
      <c r="H10" s="179">
        <v>81</v>
      </c>
      <c r="I10" s="185">
        <v>18</v>
      </c>
      <c r="J10" s="177">
        <v>72</v>
      </c>
      <c r="K10" s="185">
        <v>32</v>
      </c>
      <c r="L10" s="179">
        <v>1</v>
      </c>
      <c r="M10" s="185">
        <v>18</v>
      </c>
      <c r="N10" s="178">
        <v>7</v>
      </c>
      <c r="O10" s="185">
        <v>6</v>
      </c>
      <c r="P10" s="186">
        <v>83</v>
      </c>
    </row>
    <row r="11" spans="1:30" ht="18.75" x14ac:dyDescent="0.25">
      <c r="A11" s="184" t="s">
        <v>308</v>
      </c>
      <c r="B11" s="185">
        <v>50</v>
      </c>
      <c r="C11" s="185" t="s">
        <v>104</v>
      </c>
      <c r="D11" s="176" t="s">
        <v>297</v>
      </c>
      <c r="E11" s="186">
        <v>70</v>
      </c>
      <c r="F11" s="177">
        <v>72</v>
      </c>
      <c r="G11" s="185">
        <v>29</v>
      </c>
      <c r="H11" s="179">
        <v>1</v>
      </c>
      <c r="I11" s="185">
        <v>11</v>
      </c>
      <c r="J11" s="178">
        <v>63</v>
      </c>
      <c r="K11" s="185">
        <v>3</v>
      </c>
      <c r="L11" s="178">
        <v>7</v>
      </c>
      <c r="M11" s="185">
        <v>9</v>
      </c>
      <c r="N11" s="177">
        <v>73</v>
      </c>
      <c r="O11" s="185">
        <v>18</v>
      </c>
      <c r="P11" s="186">
        <v>70</v>
      </c>
    </row>
    <row r="12" spans="1:30" ht="18.75" x14ac:dyDescent="0.25">
      <c r="A12" s="184" t="s">
        <v>309</v>
      </c>
      <c r="B12" s="185">
        <v>120</v>
      </c>
      <c r="C12" s="185" t="s">
        <v>104</v>
      </c>
      <c r="D12" s="176" t="s">
        <v>310</v>
      </c>
      <c r="E12" s="186">
        <v>61</v>
      </c>
      <c r="F12" s="178">
        <v>7</v>
      </c>
      <c r="G12" s="185">
        <v>14</v>
      </c>
      <c r="H12" s="178">
        <v>63</v>
      </c>
      <c r="I12" s="185">
        <v>0</v>
      </c>
      <c r="J12" s="177">
        <v>73</v>
      </c>
      <c r="K12" s="185">
        <v>18</v>
      </c>
      <c r="L12" s="177">
        <v>72</v>
      </c>
      <c r="M12" s="185">
        <v>26</v>
      </c>
      <c r="N12" s="178">
        <v>3</v>
      </c>
      <c r="O12" s="185">
        <v>3</v>
      </c>
      <c r="P12" s="186">
        <v>61</v>
      </c>
    </row>
    <row r="13" spans="1:30" ht="37.5" x14ac:dyDescent="0.25">
      <c r="A13" s="184" t="s">
        <v>311</v>
      </c>
      <c r="B13" s="185">
        <v>73</v>
      </c>
      <c r="C13" s="185" t="s">
        <v>104</v>
      </c>
      <c r="D13" s="176" t="s">
        <v>297</v>
      </c>
      <c r="E13" s="186">
        <v>44</v>
      </c>
      <c r="F13" s="179">
        <v>1</v>
      </c>
      <c r="G13" s="185">
        <v>0</v>
      </c>
      <c r="H13" s="177">
        <v>72</v>
      </c>
      <c r="I13" s="185">
        <v>16</v>
      </c>
      <c r="J13" s="177">
        <v>120</v>
      </c>
      <c r="K13" s="185">
        <v>14</v>
      </c>
      <c r="L13" s="179">
        <v>81</v>
      </c>
      <c r="M13" s="185">
        <v>0</v>
      </c>
      <c r="N13" s="177">
        <v>50</v>
      </c>
      <c r="O13" s="185">
        <v>14</v>
      </c>
      <c r="P13" s="186">
        <v>44</v>
      </c>
    </row>
    <row r="14" spans="1:30" ht="38.25" thickBot="1" x14ac:dyDescent="0.3">
      <c r="A14" s="187" t="s">
        <v>312</v>
      </c>
      <c r="B14" s="188">
        <v>72</v>
      </c>
      <c r="C14" s="188" t="s">
        <v>104</v>
      </c>
      <c r="D14" s="189" t="s">
        <v>313</v>
      </c>
      <c r="E14" s="192">
        <v>28</v>
      </c>
      <c r="F14" s="190">
        <v>50</v>
      </c>
      <c r="G14" s="188">
        <v>3</v>
      </c>
      <c r="H14" s="190">
        <v>73</v>
      </c>
      <c r="I14" s="188">
        <v>16</v>
      </c>
      <c r="J14" s="190">
        <v>48</v>
      </c>
      <c r="K14" s="188">
        <v>0</v>
      </c>
      <c r="L14" s="190">
        <v>120</v>
      </c>
      <c r="M14" s="188">
        <v>6</v>
      </c>
      <c r="N14" s="191">
        <v>81</v>
      </c>
      <c r="O14" s="188">
        <v>3</v>
      </c>
      <c r="P14" s="192">
        <v>28</v>
      </c>
    </row>
    <row r="16" spans="1:30" ht="18.75" x14ac:dyDescent="0.25">
      <c r="A16" s="195" t="s">
        <v>315</v>
      </c>
    </row>
  </sheetData>
  <mergeCells count="17">
    <mergeCell ref="P2:AD2"/>
    <mergeCell ref="N3:N4"/>
    <mergeCell ref="O3:O4"/>
    <mergeCell ref="A2:O2"/>
    <mergeCell ref="A1:O1"/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F3:F4"/>
    <mergeCell ref="G3:G4"/>
  </mergeCells>
  <hyperlinks>
    <hyperlink ref="D5" r:id="rId1" display="http://epic-uk.co.uk/ukepicachampionship/pax.php?pid=63&amp;tid=71"/>
    <hyperlink ref="D6" r:id="rId2" display="http://epic-uk.co.uk/ukepicachampionship/pax.php?pid=3&amp;tid=71"/>
    <hyperlink ref="D7" r:id="rId3" display="http://epic-uk.co.uk/ukepicachampionship/pax.php?pid=7&amp;tid=71"/>
    <hyperlink ref="D8" r:id="rId4" display="http://epic-uk.co.uk/ukepicachampionship/pax.php?pid=81&amp;tid=71"/>
    <hyperlink ref="D9" r:id="rId5" display="http://epic-uk.co.uk/ukepicachampionship/pax.php?pid=1&amp;tid=71"/>
    <hyperlink ref="D10" r:id="rId6" display="http://epic-uk.co.uk/ukepicachampionship/pax.php?pid=48&amp;tid=71"/>
    <hyperlink ref="D11" r:id="rId7" display="http://epic-uk.co.uk/ukepicachampionship/pax.php?pid=50&amp;tid=71"/>
    <hyperlink ref="D12" r:id="rId8" display="http://epic-uk.co.uk/ukepicachampionship/pax.php?pid=120&amp;tid=71"/>
    <hyperlink ref="D13" r:id="rId9" display="http://epic-uk.co.uk/ukepicachampionship/pax.php?pid=73&amp;tid=71"/>
    <hyperlink ref="D14" r:id="rId10" display="http://epic-uk.co.uk/ukepicachampionship/pax.php?pid=72&amp;tid=71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FOG 15</vt:lpstr>
      <vt:lpstr>FOG R</vt:lpstr>
      <vt:lpstr>FOG N</vt:lpstr>
      <vt:lpstr>FOW</vt:lpstr>
      <vt:lpstr>DBM</vt:lpstr>
      <vt:lpstr>DBMM</vt:lpstr>
      <vt:lpstr>SAGA</vt:lpstr>
      <vt:lpstr>Bolt Action</vt:lpstr>
      <vt:lpstr>Epic Armagedon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Child</dc:creator>
  <cp:lastModifiedBy>Tim</cp:lastModifiedBy>
  <cp:lastPrinted>2014-04-08T22:14:48Z</cp:lastPrinted>
  <dcterms:created xsi:type="dcterms:W3CDTF">2012-03-26T21:06:03Z</dcterms:created>
  <dcterms:modified xsi:type="dcterms:W3CDTF">2014-04-08T22:21:06Z</dcterms:modified>
</cp:coreProperties>
</file>